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900" yWindow="855" windowWidth="15990" windowHeight="7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6" i="1" l="1"/>
  <c r="P36" i="1" s="1"/>
  <c r="O35" i="1"/>
  <c r="P35" i="1" s="1"/>
  <c r="O34" i="1"/>
  <c r="P34" i="1" s="1"/>
  <c r="O33" i="1"/>
  <c r="P33" i="1" s="1"/>
  <c r="O32" i="1"/>
  <c r="P32" i="1" s="1"/>
  <c r="N37" i="1"/>
  <c r="L37" i="1"/>
  <c r="J37" i="1"/>
  <c r="M37" i="1"/>
  <c r="K37" i="1"/>
  <c r="I37" i="1"/>
  <c r="H37" i="1" l="1"/>
  <c r="G37" i="1"/>
  <c r="F37" i="1"/>
  <c r="E37" i="1"/>
  <c r="D37" i="1"/>
  <c r="C37" i="1"/>
  <c r="B37" i="1"/>
  <c r="B30" i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1" i="1"/>
  <c r="P11" i="1" s="1"/>
  <c r="O10" i="1"/>
  <c r="O8" i="1"/>
  <c r="P8" i="1" s="1"/>
  <c r="O7" i="1"/>
  <c r="P7" i="1" s="1"/>
  <c r="O6" i="1"/>
  <c r="P6" i="1" s="1"/>
  <c r="O5" i="1"/>
  <c r="P5" i="1" s="1"/>
  <c r="H12" i="1"/>
  <c r="G12" i="1"/>
  <c r="F12" i="1"/>
  <c r="E12" i="1"/>
  <c r="D12" i="1"/>
  <c r="C12" i="1"/>
  <c r="M30" i="1"/>
  <c r="N30" i="1"/>
  <c r="L30" i="1"/>
  <c r="K30" i="1"/>
  <c r="J30" i="1"/>
  <c r="I30" i="1"/>
  <c r="H30" i="1"/>
  <c r="G30" i="1"/>
  <c r="F30" i="1"/>
  <c r="E30" i="1"/>
  <c r="D30" i="1"/>
  <c r="D31" i="1" s="1"/>
  <c r="C30" i="1"/>
  <c r="N12" i="1"/>
  <c r="L12" i="1"/>
  <c r="J12" i="1"/>
  <c r="M12" i="1"/>
  <c r="K12" i="1"/>
  <c r="I12" i="1"/>
  <c r="I31" i="1" s="1"/>
  <c r="I38" i="1" s="1"/>
  <c r="B12" i="1"/>
  <c r="F31" i="1" l="1"/>
  <c r="F38" i="1" s="1"/>
  <c r="D38" i="1"/>
  <c r="N31" i="1"/>
  <c r="N38" i="1" s="1"/>
  <c r="L31" i="1"/>
  <c r="L38" i="1" s="1"/>
  <c r="B31" i="1"/>
  <c r="B38" i="1" s="1"/>
  <c r="M31" i="1"/>
  <c r="M38" i="1" s="1"/>
  <c r="K31" i="1"/>
  <c r="K38" i="1" s="1"/>
  <c r="G31" i="1"/>
  <c r="G38" i="1" s="1"/>
  <c r="J31" i="1"/>
  <c r="J38" i="1" s="1"/>
  <c r="H31" i="1"/>
  <c r="H38" i="1" s="1"/>
  <c r="C31" i="1"/>
  <c r="C38" i="1" s="1"/>
  <c r="E31" i="1"/>
  <c r="E38" i="1" s="1"/>
  <c r="O37" i="1"/>
  <c r="P37" i="1" s="1"/>
  <c r="P10" i="1"/>
  <c r="O12" i="1"/>
  <c r="P12" i="1" s="1"/>
  <c r="O30" i="1"/>
  <c r="P30" i="1" s="1"/>
  <c r="O38" i="1" l="1"/>
  <c r="O31" i="1"/>
  <c r="P31" i="1" s="1"/>
</calcChain>
</file>

<file path=xl/sharedStrings.xml><?xml version="1.0" encoding="utf-8"?>
<sst xmlns="http://schemas.openxmlformats.org/spreadsheetml/2006/main" count="54" uniqueCount="54">
  <si>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</si>
  <si>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</si>
  <si>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</si>
  <si>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</si>
  <si>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</si>
  <si>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</si>
  <si>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</si>
  <si>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</si>
  <si>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</si>
  <si>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</si>
  <si>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</si>
  <si>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</si>
  <si>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Service Forecast</t>
  </si>
  <si>
    <t>Total RVUs</t>
  </si>
  <si>
    <t>Encounters</t>
  </si>
  <si>
    <t>Income</t>
  </si>
  <si>
    <t>Total Practice Income</t>
  </si>
  <si>
    <t>Operating Expenses</t>
  </si>
  <si>
    <t>Total Operating Expenses</t>
  </si>
  <si>
    <t>Net Income after Physician Distributions</t>
  </si>
  <si>
    <t xml:space="preserve">BUDGET TEMPLATE FOR PCMH TRANSFORMATION </t>
  </si>
  <si>
    <t>YEAR TO DATE TOTAL</t>
  </si>
  <si>
    <t xml:space="preserve">YEAR TO DATE % OF BUDGET </t>
  </si>
  <si>
    <t>Total Physician Compensation&amp;Benefits</t>
  </si>
  <si>
    <t>Office Supplies</t>
  </si>
  <si>
    <t>Marketing</t>
  </si>
  <si>
    <t>Physician CME/Travel</t>
  </si>
  <si>
    <t>Reviewing financial performance on a monthly basis allows you to make appropriate adjustments to compensate for budget variations. You can use this template to monitor your budget and apply a disciplined financial management approach to your practice.</t>
  </si>
  <si>
    <t>Equipment Maintenance</t>
  </si>
  <si>
    <t>Accounting &amp; Legal Services</t>
  </si>
  <si>
    <t>Fee-for-Service Collections</t>
  </si>
  <si>
    <t>Other Revenue</t>
  </si>
  <si>
    <t>Total Procedures</t>
  </si>
  <si>
    <t>Physician Work RVU's</t>
  </si>
  <si>
    <t>Total Employee Salaries</t>
  </si>
  <si>
    <t>Employee Retirement Contributions</t>
  </si>
  <si>
    <t>Other Employee Benefits</t>
  </si>
  <si>
    <t>Information Technology Depreciation</t>
  </si>
  <si>
    <t>IT Supplies &amp; Maintenance</t>
  </si>
  <si>
    <t>Telephone/Internet Access</t>
  </si>
  <si>
    <t>Medications/Drugs</t>
  </si>
  <si>
    <t>Medical and Surgical Supplies</t>
  </si>
  <si>
    <t xml:space="preserve">Building Rent </t>
  </si>
  <si>
    <t>Building Maintenance and Utilities</t>
  </si>
  <si>
    <t>Property Taxes</t>
  </si>
  <si>
    <t>Professional Liability Insurance</t>
  </si>
  <si>
    <t>Physician Salaries</t>
  </si>
  <si>
    <t>Physician Distribution</t>
  </si>
  <si>
    <t>Physician Retirement Contributions</t>
  </si>
  <si>
    <t>Physician Other Fringe Benefits</t>
  </si>
  <si>
    <t>ANNUAL
 BUDGET</t>
  </si>
  <si>
    <t>Amount Available for Physician Distribution</t>
  </si>
  <si>
    <t>* Sample budget based on five-physician practice. Adjust budget categories and amounts to meet your needs.</t>
  </si>
  <si>
    <t xml:space="preserve">    Items to consider when budgeting for transformation to a PCMH practice: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</si>
</sst>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7E0CF"/>
        <bgColor indexed="64"/>
      </patternFill>
    </fill>
    <fill>
      <patternFill patternType="solid">
        <fgColor rgb="FFF2EADF"/>
        <bgColor indexed="64"/>
      </patternFill>
    </fill>
    <fill>
      <patternFill patternType="solid">
        <fgColor rgb="FF94B38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5" fontId="5" fillId="0" borderId="6" xfId="2" applyNumberFormat="1" applyFont="1" applyBorder="1" applyAlignment="1" applyProtection="1"/>
    <xf numFmtId="41" fontId="5" fillId="0" borderId="6" xfId="2" applyNumberFormat="1" applyFont="1" applyBorder="1" applyAlignment="1" applyProtection="1"/>
    <xf numFmtId="41" fontId="5" fillId="0" borderId="1" xfId="2" applyNumberFormat="1" applyFont="1" applyBorder="1" applyAlignment="1" applyProtection="1"/>
    <xf numFmtId="164" fontId="5" fillId="2" borderId="1" xfId="2" applyNumberFormat="1" applyFont="1" applyFill="1" applyBorder="1" applyAlignment="1" applyProtection="1"/>
    <xf numFmtId="165" fontId="5" fillId="2" borderId="6" xfId="2" applyNumberFormat="1" applyFont="1" applyFill="1" applyBorder="1" applyAlignment="1" applyProtection="1"/>
    <xf numFmtId="41" fontId="5" fillId="2" borderId="6" xfId="2" applyNumberFormat="1" applyFont="1" applyFill="1" applyBorder="1" applyAlignment="1" applyProtection="1"/>
    <xf numFmtId="164" fontId="5" fillId="4" borderId="6" xfId="2" applyNumberFormat="1" applyFont="1" applyFill="1" applyBorder="1" applyAlignment="1" applyProtection="1"/>
    <xf numFmtId="164" fontId="5" fillId="4" borderId="1" xfId="2" applyNumberFormat="1" applyFont="1" applyFill="1" applyBorder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2" xfId="0" applyFont="1" applyBorder="1" applyProtection="1">
      <protection locked="0"/>
    </xf>
    <xf numFmtId="164" fontId="5" fillId="4" borderId="2" xfId="2" applyNumberFormat="1" applyFont="1" applyFill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6" fillId="0" borderId="2" xfId="0" applyFont="1" applyBorder="1" applyProtection="1">
      <protection locked="0"/>
    </xf>
    <xf numFmtId="165" fontId="6" fillId="4" borderId="2" xfId="0" applyNumberFormat="1" applyFont="1" applyFill="1" applyBorder="1" applyAlignment="1" applyProtection="1">
      <protection locked="0"/>
    </xf>
    <xf numFmtId="165" fontId="6" fillId="0" borderId="2" xfId="1" applyNumberFormat="1" applyFont="1" applyBorder="1" applyAlignment="1" applyProtection="1">
      <protection locked="0"/>
    </xf>
    <xf numFmtId="165" fontId="6" fillId="2" borderId="2" xfId="0" applyNumberFormat="1" applyFont="1" applyFill="1" applyBorder="1" applyAlignment="1" applyProtection="1">
      <protection locked="0"/>
    </xf>
    <xf numFmtId="165" fontId="6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165" fontId="6" fillId="2" borderId="2" xfId="1" applyNumberFormat="1" applyFont="1" applyFill="1" applyBorder="1" applyAlignment="1" applyProtection="1">
      <protection locked="0"/>
    </xf>
    <xf numFmtId="0" fontId="6" fillId="0" borderId="4" xfId="0" applyFont="1" applyBorder="1" applyProtection="1">
      <protection locked="0"/>
    </xf>
    <xf numFmtId="165" fontId="6" fillId="4" borderId="4" xfId="0" applyNumberFormat="1" applyFont="1" applyFill="1" applyBorder="1" applyAlignment="1" applyProtection="1">
      <protection locked="0"/>
    </xf>
    <xf numFmtId="165" fontId="6" fillId="0" borderId="4" xfId="1" applyNumberFormat="1" applyFont="1" applyBorder="1" applyAlignment="1" applyProtection="1">
      <protection locked="0"/>
    </xf>
    <xf numFmtId="165" fontId="6" fillId="2" borderId="4" xfId="1" applyNumberFormat="1" applyFont="1" applyFill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164" fontId="6" fillId="4" borderId="2" xfId="2" applyNumberFormat="1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165" fontId="6" fillId="4" borderId="2" xfId="1" applyNumberFormat="1" applyFont="1" applyFill="1" applyBorder="1" applyAlignment="1" applyProtection="1">
      <protection locked="0"/>
    </xf>
    <xf numFmtId="0" fontId="5" fillId="0" borderId="6" xfId="0" applyFont="1" applyBorder="1" applyProtection="1">
      <protection locked="0"/>
    </xf>
    <xf numFmtId="41" fontId="6" fillId="4" borderId="2" xfId="2" applyNumberFormat="1" applyFont="1" applyFill="1" applyBorder="1" applyAlignment="1" applyProtection="1">
      <protection locked="0"/>
    </xf>
    <xf numFmtId="41" fontId="6" fillId="0" borderId="2" xfId="1" applyNumberFormat="1" applyFont="1" applyBorder="1" applyAlignment="1" applyProtection="1">
      <protection locked="0"/>
    </xf>
    <xf numFmtId="41" fontId="6" fillId="2" borderId="2" xfId="1" applyNumberFormat="1" applyFont="1" applyFill="1" applyBorder="1" applyAlignment="1" applyProtection="1">
      <protection locked="0"/>
    </xf>
    <xf numFmtId="41" fontId="6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164" fontId="6" fillId="0" borderId="2" xfId="2" applyNumberFormat="1" applyFont="1" applyBorder="1" applyAlignment="1" applyProtection="1">
      <protection locked="0"/>
    </xf>
    <xf numFmtId="164" fontId="6" fillId="2" borderId="2" xfId="2" applyNumberFormat="1" applyFont="1" applyFill="1" applyBorder="1" applyAlignment="1" applyProtection="1">
      <protection locked="0"/>
    </xf>
    <xf numFmtId="41" fontId="6" fillId="0" borderId="2" xfId="1" applyNumberFormat="1" applyFont="1" applyFill="1" applyBorder="1" applyAlignment="1" applyProtection="1">
      <protection locked="0"/>
    </xf>
    <xf numFmtId="0" fontId="5" fillId="0" borderId="1" xfId="0" applyFont="1" applyBorder="1" applyProtection="1">
      <protection locked="0"/>
    </xf>
    <xf numFmtId="165" fontId="6" fillId="4" borderId="2" xfId="2" applyNumberFormat="1" applyFont="1" applyFill="1" applyBorder="1" applyAlignment="1" applyProtection="1">
      <protection locked="0"/>
    </xf>
    <xf numFmtId="43" fontId="6" fillId="0" borderId="2" xfId="0" applyNumberFormat="1" applyFont="1" applyBorder="1" applyAlignment="1" applyProtection="1">
      <protection locked="0"/>
    </xf>
    <xf numFmtId="43" fontId="6" fillId="0" borderId="2" xfId="1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164" fontId="6" fillId="0" borderId="0" xfId="2" applyNumberFormat="1" applyFont="1" applyProtection="1">
      <protection locked="0"/>
    </xf>
    <xf numFmtId="43" fontId="6" fillId="0" borderId="0" xfId="0" applyNumberFormat="1" applyFont="1" applyAlignment="1" applyProtection="1">
      <alignment horizontal="center"/>
      <protection locked="0"/>
    </xf>
    <xf numFmtId="9" fontId="6" fillId="0" borderId="0" xfId="3" applyFont="1" applyAlignment="1" applyProtection="1">
      <alignment horizontal="center"/>
      <protection locked="0"/>
    </xf>
    <xf numFmtId="0" fontId="2" fillId="0" borderId="0" xfId="0" applyFont="1" applyProtection="1"/>
    <xf numFmtId="164" fontId="5" fillId="4" borderId="5" xfId="2" applyNumberFormat="1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2" fontId="5" fillId="3" borderId="5" xfId="0" applyNumberFormat="1" applyFont="1" applyFill="1" applyBorder="1" applyAlignment="1" applyProtection="1">
      <alignment horizontal="center" wrapText="1"/>
    </xf>
    <xf numFmtId="2" fontId="6" fillId="3" borderId="2" xfId="0" applyNumberFormat="1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/>
    <xf numFmtId="164" fontId="6" fillId="3" borderId="2" xfId="0" applyNumberFormat="1" applyFont="1" applyFill="1" applyBorder="1" applyAlignment="1" applyProtection="1">
      <alignment horizontal="center"/>
    </xf>
    <xf numFmtId="9" fontId="6" fillId="4" borderId="2" xfId="3" applyNumberFormat="1" applyFont="1" applyFill="1" applyBorder="1" applyAlignment="1" applyProtection="1">
      <alignment horizontal="center"/>
    </xf>
    <xf numFmtId="164" fontId="6" fillId="3" borderId="4" xfId="0" applyNumberFormat="1" applyFont="1" applyFill="1" applyBorder="1" applyAlignment="1" applyProtection="1">
      <alignment horizontal="center"/>
    </xf>
    <xf numFmtId="9" fontId="6" fillId="4" borderId="4" xfId="3" applyNumberFormat="1" applyFont="1" applyFill="1" applyBorder="1" applyAlignment="1" applyProtection="1">
      <alignment horizontal="center"/>
    </xf>
    <xf numFmtId="9" fontId="6" fillId="4" borderId="2" xfId="3" applyFont="1" applyFill="1" applyBorder="1" applyAlignment="1" applyProtection="1">
      <alignment horizontal="center"/>
    </xf>
    <xf numFmtId="164" fontId="6" fillId="3" borderId="6" xfId="0" applyNumberFormat="1" applyFont="1" applyFill="1" applyBorder="1" applyAlignment="1" applyProtection="1">
      <alignment horizontal="center"/>
    </xf>
    <xf numFmtId="9" fontId="6" fillId="4" borderId="6" xfId="3" applyNumberFormat="1" applyFont="1" applyFill="1" applyBorder="1" applyAlignment="1" applyProtection="1">
      <alignment horizontal="center"/>
    </xf>
    <xf numFmtId="164" fontId="6" fillId="3" borderId="7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9" fontId="6" fillId="4" borderId="1" xfId="3" applyNumberFormat="1" applyFont="1" applyFill="1" applyBorder="1" applyAlignment="1" applyProtection="1">
      <alignment horizontal="center"/>
    </xf>
    <xf numFmtId="164" fontId="6" fillId="3" borderId="8" xfId="2" applyNumberFormat="1" applyFont="1" applyFill="1" applyBorder="1" applyAlignment="1" applyProtection="1">
      <alignment horizontal="center"/>
    </xf>
    <xf numFmtId="9" fontId="6" fillId="4" borderId="8" xfId="3" applyNumberFormat="1" applyFont="1" applyFill="1" applyBorder="1" applyAlignment="1" applyProtection="1">
      <alignment horizontal="center"/>
    </xf>
    <xf numFmtId="164" fontId="6" fillId="3" borderId="2" xfId="2" applyNumberFormat="1" applyFont="1" applyFill="1" applyBorder="1" applyAlignment="1" applyProtection="1">
      <alignment horizontal="center"/>
    </xf>
    <xf numFmtId="164" fontId="6" fillId="3" borderId="9" xfId="2" applyNumberFormat="1" applyFont="1" applyFill="1" applyBorder="1" applyAlignment="1" applyProtection="1">
      <alignment horizontal="center"/>
    </xf>
    <xf numFmtId="9" fontId="6" fillId="4" borderId="10" xfId="3" applyNumberFormat="1" applyFont="1" applyFill="1" applyBorder="1" applyAlignment="1" applyProtection="1">
      <alignment horizontal="center"/>
    </xf>
    <xf numFmtId="164" fontId="6" fillId="3" borderId="3" xfId="0" applyNumberFormat="1" applyFont="1" applyFill="1" applyBorder="1" applyAlignment="1" applyProtection="1">
      <alignment horizontal="center"/>
    </xf>
    <xf numFmtId="9" fontId="6" fillId="4" borderId="3" xfId="3" applyNumberFormat="1" applyFont="1" applyFill="1" applyBorder="1" applyAlignment="1" applyProtection="1">
      <alignment horizontal="center"/>
    </xf>
    <xf numFmtId="164" fontId="5" fillId="0" borderId="6" xfId="2" applyNumberFormat="1" applyFont="1" applyBorder="1" applyAlignment="1" applyProtection="1"/>
    <xf numFmtId="164" fontId="5" fillId="2" borderId="6" xfId="2" applyNumberFormat="1" applyFont="1" applyFill="1" applyBorder="1" applyAlignment="1" applyProtection="1"/>
    <xf numFmtId="164" fontId="5" fillId="4" borderId="3" xfId="2" applyNumberFormat="1" applyFont="1" applyFill="1" applyBorder="1" applyAlignment="1" applyProtection="1"/>
    <xf numFmtId="164" fontId="5" fillId="0" borderId="3" xfId="2" applyNumberFormat="1" applyFont="1" applyBorder="1" applyAlignment="1" applyProtection="1"/>
    <xf numFmtId="164" fontId="5" fillId="2" borderId="3" xfId="2" applyNumberFormat="1" applyFont="1" applyFill="1" applyBorder="1" applyAlignment="1" applyProtection="1"/>
    <xf numFmtId="0" fontId="8" fillId="0" borderId="0" xfId="0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7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EADF"/>
      <color rgb="FF94B383"/>
      <color rgb="FFD7E0CF"/>
      <color rgb="FF7BA166"/>
      <color rgb="FF679550"/>
      <color rgb="FF9CB78A"/>
      <color rgb="FFD8C099"/>
      <color rgb="FFD8C0A0"/>
      <color rgb="FFD2B78B"/>
      <color rgb="FFFFDD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0</xdr:row>
      <xdr:rowOff>51955</xdr:rowOff>
    </xdr:from>
    <xdr:to>
      <xdr:col>0</xdr:col>
      <xdr:colOff>1576193</xdr:colOff>
      <xdr:row>1</xdr:row>
      <xdr:rowOff>8659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" y="51955"/>
          <a:ext cx="1515580" cy="614795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39</xdr:row>
      <xdr:rowOff>121227</xdr:rowOff>
    </xdr:from>
    <xdr:to>
      <xdr:col>0</xdr:col>
      <xdr:colOff>1657024</xdr:colOff>
      <xdr:row>39</xdr:row>
      <xdr:rowOff>761999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4" y="8615795"/>
          <a:ext cx="1596410" cy="6407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276225</xdr:rowOff>
        </xdr:from>
        <xdr:to>
          <xdr:col>15</xdr:col>
          <xdr:colOff>609600</xdr:colOff>
          <xdr:row>43</xdr:row>
          <xdr:rowOff>114300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42"/>
  <sheetViews>
    <sheetView tabSelected="1" zoomScale="110" zoomScaleNormal="110" workbookViewId="0">
      <pane ySplit="3" topLeftCell="A4" activePane="bottomLeft" state="frozen"/>
      <selection pane="bottomLeft" activeCell="B31" sqref="B31"/>
    </sheetView>
  </sheetViews>
  <sheetFormatPr defaultRowHeight="14.25" x14ac:dyDescent="0.2"/>
  <cols>
    <col min="1" max="1" width="36.28515625" style="9" customWidth="1"/>
    <col min="2" max="2" width="13.7109375" style="9" customWidth="1"/>
    <col min="3" max="14" width="9.7109375" style="9" customWidth="1"/>
    <col min="15" max="15" width="10.7109375" style="10" customWidth="1"/>
    <col min="16" max="16" width="12.42578125" style="10" customWidth="1"/>
    <col min="17" max="16384" width="9.140625" style="9"/>
  </cols>
  <sheetData>
    <row r="1" spans="1:17" ht="51.75" customHeight="1" x14ac:dyDescent="0.2">
      <c r="B1" s="11" t="s">
        <v>52</v>
      </c>
    </row>
    <row r="2" spans="1:17" ht="9.75" customHeight="1" thickBot="1" x14ac:dyDescent="0.25">
      <c r="B2" s="11"/>
    </row>
    <row r="3" spans="1:17" s="14" customFormat="1" ht="44.25" customHeight="1" thickBot="1" x14ac:dyDescent="0.3">
      <c r="A3" s="12" t="s">
        <v>20</v>
      </c>
      <c r="B3" s="53" t="s">
        <v>50</v>
      </c>
      <c r="C3" s="54" t="s">
        <v>0</v>
      </c>
      <c r="D3" s="55" t="s">
        <v>1</v>
      </c>
      <c r="E3" s="54" t="s">
        <v>2</v>
      </c>
      <c r="F3" s="55" t="s">
        <v>3</v>
      </c>
      <c r="G3" s="54" t="s">
        <v>4</v>
      </c>
      <c r="H3" s="55" t="s">
        <v>5</v>
      </c>
      <c r="I3" s="54" t="s">
        <v>6</v>
      </c>
      <c r="J3" s="55" t="s">
        <v>7</v>
      </c>
      <c r="K3" s="54" t="s">
        <v>8</v>
      </c>
      <c r="L3" s="55" t="s">
        <v>9</v>
      </c>
      <c r="M3" s="54" t="s">
        <v>10</v>
      </c>
      <c r="N3" s="55" t="s">
        <v>11</v>
      </c>
      <c r="O3" s="56" t="s">
        <v>21</v>
      </c>
      <c r="P3" s="53" t="s">
        <v>22</v>
      </c>
      <c r="Q3" s="13"/>
    </row>
    <row r="4" spans="1:17" ht="18" customHeight="1" x14ac:dyDescent="0.2">
      <c r="A4" s="15" t="s">
        <v>12</v>
      </c>
      <c r="B4" s="16"/>
      <c r="C4" s="17"/>
      <c r="D4" s="18"/>
      <c r="E4" s="17"/>
      <c r="F4" s="18"/>
      <c r="G4" s="17"/>
      <c r="H4" s="18"/>
      <c r="I4" s="17"/>
      <c r="J4" s="18"/>
      <c r="K4" s="17"/>
      <c r="L4" s="18"/>
      <c r="M4" s="17"/>
      <c r="N4" s="18"/>
      <c r="O4" s="57"/>
      <c r="P4" s="58"/>
    </row>
    <row r="5" spans="1:17" x14ac:dyDescent="0.2">
      <c r="A5" s="19" t="s">
        <v>13</v>
      </c>
      <c r="B5" s="20">
        <v>60000</v>
      </c>
      <c r="C5" s="21"/>
      <c r="D5" s="22"/>
      <c r="E5" s="23"/>
      <c r="F5" s="22"/>
      <c r="G5" s="23"/>
      <c r="H5" s="22"/>
      <c r="I5" s="24"/>
      <c r="J5" s="22"/>
      <c r="K5" s="24"/>
      <c r="L5" s="22"/>
      <c r="M5" s="24"/>
      <c r="N5" s="22"/>
      <c r="O5" s="59">
        <f>SUM(C5:N5)</f>
        <v>0</v>
      </c>
      <c r="P5" s="60">
        <f>(O5/B5)</f>
        <v>0</v>
      </c>
    </row>
    <row r="6" spans="1:17" x14ac:dyDescent="0.2">
      <c r="A6" s="19" t="s">
        <v>33</v>
      </c>
      <c r="B6" s="20">
        <v>36000</v>
      </c>
      <c r="C6" s="23"/>
      <c r="D6" s="22"/>
      <c r="E6" s="21"/>
      <c r="F6" s="22"/>
      <c r="G6" s="23"/>
      <c r="H6" s="22"/>
      <c r="I6" s="24"/>
      <c r="J6" s="22"/>
      <c r="K6" s="24"/>
      <c r="L6" s="22"/>
      <c r="M6" s="24"/>
      <c r="N6" s="22"/>
      <c r="O6" s="59">
        <f t="shared" ref="O6:O8" si="0">SUM(C6:N6)</f>
        <v>0</v>
      </c>
      <c r="P6" s="60">
        <f t="shared" ref="P6:P8" si="1">(O6/B6)</f>
        <v>0</v>
      </c>
    </row>
    <row r="7" spans="1:17" x14ac:dyDescent="0.2">
      <c r="A7" s="19" t="s">
        <v>14</v>
      </c>
      <c r="B7" s="20">
        <v>37000</v>
      </c>
      <c r="C7" s="21"/>
      <c r="D7" s="25"/>
      <c r="E7" s="21"/>
      <c r="F7" s="25"/>
      <c r="G7" s="21"/>
      <c r="H7" s="25"/>
      <c r="I7" s="24"/>
      <c r="J7" s="25"/>
      <c r="K7" s="24"/>
      <c r="L7" s="25"/>
      <c r="M7" s="24"/>
      <c r="N7" s="25"/>
      <c r="O7" s="59">
        <f t="shared" si="0"/>
        <v>0</v>
      </c>
      <c r="P7" s="60">
        <f t="shared" si="1"/>
        <v>0</v>
      </c>
    </row>
    <row r="8" spans="1:17" x14ac:dyDescent="0.2">
      <c r="A8" s="26" t="s">
        <v>32</v>
      </c>
      <c r="B8" s="27">
        <v>55000</v>
      </c>
      <c r="C8" s="28"/>
      <c r="D8" s="29"/>
      <c r="E8" s="28"/>
      <c r="F8" s="29"/>
      <c r="G8" s="28"/>
      <c r="H8" s="29"/>
      <c r="I8" s="30"/>
      <c r="J8" s="29"/>
      <c r="K8" s="30"/>
      <c r="L8" s="29"/>
      <c r="M8" s="30"/>
      <c r="N8" s="29"/>
      <c r="O8" s="61">
        <f t="shared" si="0"/>
        <v>0</v>
      </c>
      <c r="P8" s="62">
        <f t="shared" si="1"/>
        <v>0</v>
      </c>
    </row>
    <row r="9" spans="1:17" ht="18" customHeight="1" x14ac:dyDescent="0.2">
      <c r="A9" s="15" t="s">
        <v>15</v>
      </c>
      <c r="B9" s="31"/>
      <c r="C9" s="24"/>
      <c r="D9" s="32"/>
      <c r="E9" s="24"/>
      <c r="F9" s="32"/>
      <c r="G9" s="24"/>
      <c r="H9" s="32"/>
      <c r="I9" s="24"/>
      <c r="J9" s="32"/>
      <c r="K9" s="24"/>
      <c r="L9" s="32"/>
      <c r="M9" s="24"/>
      <c r="N9" s="32"/>
      <c r="O9" s="59"/>
      <c r="P9" s="63"/>
    </row>
    <row r="10" spans="1:17" x14ac:dyDescent="0.2">
      <c r="A10" s="19" t="s">
        <v>30</v>
      </c>
      <c r="B10" s="31">
        <v>3005000</v>
      </c>
      <c r="C10" s="21"/>
      <c r="D10" s="25"/>
      <c r="E10" s="21"/>
      <c r="F10" s="25"/>
      <c r="G10" s="23"/>
      <c r="H10" s="25"/>
      <c r="I10" s="23"/>
      <c r="J10" s="25"/>
      <c r="K10" s="23"/>
      <c r="L10" s="25"/>
      <c r="M10" s="23"/>
      <c r="N10" s="25"/>
      <c r="O10" s="59">
        <f t="shared" ref="O10:O11" si="2">SUM(C10:N10)</f>
        <v>0</v>
      </c>
      <c r="P10" s="60">
        <f t="shared" ref="P10:P12" si="3">(O10/B10)</f>
        <v>0</v>
      </c>
    </row>
    <row r="11" spans="1:17" ht="15" thickBot="1" x14ac:dyDescent="0.25">
      <c r="A11" s="19" t="s">
        <v>31</v>
      </c>
      <c r="B11" s="33">
        <v>45000</v>
      </c>
      <c r="C11" s="21"/>
      <c r="D11" s="25"/>
      <c r="E11" s="21"/>
      <c r="F11" s="25"/>
      <c r="G11" s="23"/>
      <c r="H11" s="25"/>
      <c r="I11" s="23"/>
      <c r="J11" s="25"/>
      <c r="K11" s="23"/>
      <c r="L11" s="25"/>
      <c r="M11" s="23"/>
      <c r="N11" s="25"/>
      <c r="O11" s="59">
        <f t="shared" si="2"/>
        <v>0</v>
      </c>
      <c r="P11" s="60">
        <f t="shared" si="3"/>
        <v>0</v>
      </c>
    </row>
    <row r="12" spans="1:17" ht="21" customHeight="1" thickTop="1" x14ac:dyDescent="0.2">
      <c r="A12" s="34" t="s">
        <v>16</v>
      </c>
      <c r="B12" s="7">
        <f t="shared" ref="B12:H12" si="4">SUM(B10:B11)</f>
        <v>3050000</v>
      </c>
      <c r="C12" s="1">
        <f t="shared" si="4"/>
        <v>0</v>
      </c>
      <c r="D12" s="5">
        <f t="shared" si="4"/>
        <v>0</v>
      </c>
      <c r="E12" s="1">
        <f t="shared" si="4"/>
        <v>0</v>
      </c>
      <c r="F12" s="5">
        <f t="shared" si="4"/>
        <v>0</v>
      </c>
      <c r="G12" s="1">
        <f t="shared" si="4"/>
        <v>0</v>
      </c>
      <c r="H12" s="5">
        <f t="shared" si="4"/>
        <v>0</v>
      </c>
      <c r="I12" s="1">
        <f>SUM(J10:J11)</f>
        <v>0</v>
      </c>
      <c r="J12" s="5">
        <f>SUM(J10:J11)</f>
        <v>0</v>
      </c>
      <c r="K12" s="1">
        <f>SUM(L10:L11)</f>
        <v>0</v>
      </c>
      <c r="L12" s="5">
        <f>SUM(L10:L11)</f>
        <v>0</v>
      </c>
      <c r="M12" s="1">
        <f>SUM(N10:N11)</f>
        <v>0</v>
      </c>
      <c r="N12" s="5">
        <f>SUM(N10:N11)</f>
        <v>0</v>
      </c>
      <c r="O12" s="64">
        <f>SUM(O10:O11)</f>
        <v>0</v>
      </c>
      <c r="P12" s="65">
        <f t="shared" si="3"/>
        <v>0</v>
      </c>
    </row>
    <row r="13" spans="1:17" ht="18" customHeight="1" x14ac:dyDescent="0.2">
      <c r="A13" s="15" t="s">
        <v>17</v>
      </c>
      <c r="B13" s="35"/>
      <c r="C13" s="36"/>
      <c r="D13" s="37"/>
      <c r="E13" s="36"/>
      <c r="F13" s="37"/>
      <c r="G13" s="38"/>
      <c r="H13" s="37"/>
      <c r="I13" s="38"/>
      <c r="J13" s="37"/>
      <c r="K13" s="38"/>
      <c r="L13" s="37"/>
      <c r="M13" s="38"/>
      <c r="N13" s="37"/>
      <c r="O13" s="59">
        <v>0</v>
      </c>
      <c r="P13" s="63"/>
    </row>
    <row r="14" spans="1:17" x14ac:dyDescent="0.2">
      <c r="A14" s="39" t="s">
        <v>34</v>
      </c>
      <c r="B14" s="31">
        <v>950000</v>
      </c>
      <c r="C14" s="40"/>
      <c r="D14" s="41"/>
      <c r="E14" s="40"/>
      <c r="F14" s="37"/>
      <c r="G14" s="40"/>
      <c r="H14" s="37"/>
      <c r="I14" s="38"/>
      <c r="J14" s="37"/>
      <c r="K14" s="38"/>
      <c r="L14" s="37"/>
      <c r="M14" s="38"/>
      <c r="N14" s="37"/>
      <c r="O14" s="59">
        <f>SUM(C14:N14)</f>
        <v>0</v>
      </c>
      <c r="P14" s="60">
        <f t="shared" ref="P14:P36" si="5">(O14/B14)</f>
        <v>0</v>
      </c>
    </row>
    <row r="15" spans="1:17" x14ac:dyDescent="0.2">
      <c r="A15" s="39" t="s">
        <v>35</v>
      </c>
      <c r="B15" s="35">
        <v>80000</v>
      </c>
      <c r="C15" s="36"/>
      <c r="D15" s="37"/>
      <c r="E15" s="36"/>
      <c r="F15" s="41"/>
      <c r="G15" s="36"/>
      <c r="H15" s="41"/>
      <c r="I15" s="38"/>
      <c r="J15" s="41"/>
      <c r="K15" s="38"/>
      <c r="L15" s="41"/>
      <c r="M15" s="38"/>
      <c r="N15" s="41"/>
      <c r="O15" s="59">
        <f t="shared" ref="O15:O29" si="6">SUM(C15:N15)</f>
        <v>0</v>
      </c>
      <c r="P15" s="60">
        <f t="shared" si="5"/>
        <v>0</v>
      </c>
    </row>
    <row r="16" spans="1:17" x14ac:dyDescent="0.2">
      <c r="A16" s="19" t="s">
        <v>36</v>
      </c>
      <c r="B16" s="35">
        <v>70000</v>
      </c>
      <c r="C16" s="36"/>
      <c r="D16" s="37"/>
      <c r="E16" s="36"/>
      <c r="F16" s="37"/>
      <c r="G16" s="36"/>
      <c r="H16" s="37"/>
      <c r="I16" s="38"/>
      <c r="J16" s="37"/>
      <c r="K16" s="38"/>
      <c r="L16" s="37"/>
      <c r="M16" s="38"/>
      <c r="N16" s="37"/>
      <c r="O16" s="59">
        <f t="shared" si="6"/>
        <v>0</v>
      </c>
      <c r="P16" s="60">
        <f t="shared" si="5"/>
        <v>0</v>
      </c>
    </row>
    <row r="17" spans="1:20" x14ac:dyDescent="0.2">
      <c r="A17" s="19" t="s">
        <v>37</v>
      </c>
      <c r="B17" s="35">
        <v>45000</v>
      </c>
      <c r="C17" s="36"/>
      <c r="D17" s="37"/>
      <c r="E17" s="36"/>
      <c r="F17" s="37"/>
      <c r="G17" s="36"/>
      <c r="H17" s="37"/>
      <c r="I17" s="38"/>
      <c r="J17" s="37"/>
      <c r="K17" s="38"/>
      <c r="L17" s="37"/>
      <c r="M17" s="38"/>
      <c r="N17" s="37"/>
      <c r="O17" s="59">
        <f t="shared" si="6"/>
        <v>0</v>
      </c>
      <c r="P17" s="60">
        <f t="shared" si="5"/>
        <v>0</v>
      </c>
    </row>
    <row r="18" spans="1:20" x14ac:dyDescent="0.2">
      <c r="A18" s="19" t="s">
        <v>38</v>
      </c>
      <c r="B18" s="35">
        <v>10000</v>
      </c>
      <c r="C18" s="36"/>
      <c r="D18" s="37"/>
      <c r="E18" s="36"/>
      <c r="F18" s="37"/>
      <c r="G18" s="38"/>
      <c r="H18" s="37"/>
      <c r="I18" s="38"/>
      <c r="J18" s="37"/>
      <c r="K18" s="38"/>
      <c r="L18" s="37"/>
      <c r="M18" s="38"/>
      <c r="N18" s="37"/>
      <c r="O18" s="59">
        <f t="shared" si="6"/>
        <v>0</v>
      </c>
      <c r="P18" s="60">
        <f t="shared" si="5"/>
        <v>0</v>
      </c>
    </row>
    <row r="19" spans="1:20" x14ac:dyDescent="0.2">
      <c r="A19" s="19" t="s">
        <v>39</v>
      </c>
      <c r="B19" s="35">
        <v>35000</v>
      </c>
      <c r="C19" s="36"/>
      <c r="D19" s="37"/>
      <c r="E19" s="36"/>
      <c r="F19" s="37"/>
      <c r="G19" s="38"/>
      <c r="H19" s="37"/>
      <c r="I19" s="38"/>
      <c r="J19" s="37"/>
      <c r="K19" s="38"/>
      <c r="L19" s="37"/>
      <c r="M19" s="38"/>
      <c r="N19" s="37"/>
      <c r="O19" s="59">
        <f t="shared" si="6"/>
        <v>0</v>
      </c>
      <c r="P19" s="60">
        <f t="shared" si="5"/>
        <v>0</v>
      </c>
    </row>
    <row r="20" spans="1:20" x14ac:dyDescent="0.2">
      <c r="A20" s="19" t="s">
        <v>40</v>
      </c>
      <c r="B20" s="35">
        <v>140000</v>
      </c>
      <c r="C20" s="36"/>
      <c r="D20" s="37"/>
      <c r="E20" s="36"/>
      <c r="F20" s="37"/>
      <c r="G20" s="38"/>
      <c r="H20" s="37"/>
      <c r="I20" s="38"/>
      <c r="J20" s="37"/>
      <c r="K20" s="38"/>
      <c r="L20" s="37"/>
      <c r="M20" s="38"/>
      <c r="N20" s="37"/>
      <c r="O20" s="59">
        <f t="shared" si="6"/>
        <v>0</v>
      </c>
      <c r="P20" s="60">
        <f t="shared" si="5"/>
        <v>0</v>
      </c>
    </row>
    <row r="21" spans="1:20" x14ac:dyDescent="0.2">
      <c r="A21" s="19" t="s">
        <v>41</v>
      </c>
      <c r="B21" s="35">
        <v>75000</v>
      </c>
      <c r="C21" s="36"/>
      <c r="D21" s="37"/>
      <c r="E21" s="36"/>
      <c r="F21" s="37"/>
      <c r="G21" s="38"/>
      <c r="H21" s="37"/>
      <c r="I21" s="38"/>
      <c r="J21" s="37"/>
      <c r="K21" s="38"/>
      <c r="L21" s="37"/>
      <c r="M21" s="38"/>
      <c r="N21" s="37"/>
      <c r="O21" s="59">
        <f t="shared" si="6"/>
        <v>0</v>
      </c>
      <c r="P21" s="60">
        <f t="shared" si="5"/>
        <v>0</v>
      </c>
    </row>
    <row r="22" spans="1:20" x14ac:dyDescent="0.2">
      <c r="A22" s="19" t="s">
        <v>42</v>
      </c>
      <c r="B22" s="35">
        <v>210000</v>
      </c>
      <c r="C22" s="36"/>
      <c r="D22" s="37"/>
      <c r="E22" s="36"/>
      <c r="F22" s="37"/>
      <c r="G22" s="36"/>
      <c r="H22" s="37"/>
      <c r="I22" s="38"/>
      <c r="J22" s="37"/>
      <c r="K22" s="38"/>
      <c r="L22" s="37"/>
      <c r="M22" s="38"/>
      <c r="N22" s="37"/>
      <c r="O22" s="59">
        <f t="shared" si="6"/>
        <v>0</v>
      </c>
      <c r="P22" s="60">
        <f t="shared" si="5"/>
        <v>0</v>
      </c>
    </row>
    <row r="23" spans="1:20" x14ac:dyDescent="0.2">
      <c r="A23" s="19" t="s">
        <v>43</v>
      </c>
      <c r="B23" s="35">
        <v>10000</v>
      </c>
      <c r="C23" s="36"/>
      <c r="D23" s="37"/>
      <c r="E23" s="36"/>
      <c r="F23" s="37"/>
      <c r="G23" s="36"/>
      <c r="H23" s="37"/>
      <c r="I23" s="38"/>
      <c r="J23" s="37"/>
      <c r="K23" s="38"/>
      <c r="L23" s="37"/>
      <c r="M23" s="38"/>
      <c r="N23" s="37"/>
      <c r="O23" s="59">
        <f t="shared" si="6"/>
        <v>0</v>
      </c>
      <c r="P23" s="60">
        <f t="shared" si="5"/>
        <v>0</v>
      </c>
    </row>
    <row r="24" spans="1:20" x14ac:dyDescent="0.2">
      <c r="A24" s="19" t="s">
        <v>44</v>
      </c>
      <c r="B24" s="35">
        <v>5000</v>
      </c>
      <c r="C24" s="36"/>
      <c r="D24" s="37"/>
      <c r="E24" s="36"/>
      <c r="F24" s="37"/>
      <c r="G24" s="36"/>
      <c r="H24" s="37"/>
      <c r="I24" s="36"/>
      <c r="J24" s="37"/>
      <c r="K24" s="38"/>
      <c r="L24" s="37"/>
      <c r="M24" s="38"/>
      <c r="N24" s="37"/>
      <c r="O24" s="59">
        <f t="shared" si="6"/>
        <v>0</v>
      </c>
      <c r="P24" s="60">
        <f t="shared" si="5"/>
        <v>0</v>
      </c>
    </row>
    <row r="25" spans="1:20" x14ac:dyDescent="0.2">
      <c r="A25" s="19" t="s">
        <v>28</v>
      </c>
      <c r="B25" s="35">
        <v>9000</v>
      </c>
      <c r="C25" s="36"/>
      <c r="D25" s="37"/>
      <c r="E25" s="36"/>
      <c r="F25" s="37"/>
      <c r="G25" s="36"/>
      <c r="H25" s="37"/>
      <c r="I25" s="38"/>
      <c r="J25" s="37"/>
      <c r="K25" s="38"/>
      <c r="L25" s="37"/>
      <c r="M25" s="38"/>
      <c r="N25" s="37"/>
      <c r="O25" s="59">
        <f t="shared" si="6"/>
        <v>0</v>
      </c>
      <c r="P25" s="60">
        <f t="shared" si="5"/>
        <v>0</v>
      </c>
    </row>
    <row r="26" spans="1:20" ht="15" x14ac:dyDescent="0.25">
      <c r="A26" s="19" t="s">
        <v>24</v>
      </c>
      <c r="B26" s="35">
        <v>5000</v>
      </c>
      <c r="C26" s="36"/>
      <c r="D26" s="37"/>
      <c r="E26" s="36"/>
      <c r="F26" s="37"/>
      <c r="G26" s="36"/>
      <c r="H26" s="37"/>
      <c r="I26" s="38"/>
      <c r="J26" s="37"/>
      <c r="K26" s="38"/>
      <c r="L26" s="37"/>
      <c r="M26" s="38"/>
      <c r="N26" s="37"/>
      <c r="O26" s="59">
        <f t="shared" si="6"/>
        <v>0</v>
      </c>
      <c r="P26" s="60">
        <f t="shared" si="5"/>
        <v>0</v>
      </c>
      <c r="T26" s="14"/>
    </row>
    <row r="27" spans="1:20" x14ac:dyDescent="0.2">
      <c r="A27" s="19" t="s">
        <v>29</v>
      </c>
      <c r="B27" s="35">
        <v>6500</v>
      </c>
      <c r="C27" s="36"/>
      <c r="D27" s="37"/>
      <c r="E27" s="36"/>
      <c r="F27" s="37"/>
      <c r="G27" s="38"/>
      <c r="H27" s="37"/>
      <c r="I27" s="38"/>
      <c r="J27" s="37"/>
      <c r="K27" s="38"/>
      <c r="L27" s="37"/>
      <c r="M27" s="38"/>
      <c r="N27" s="37"/>
      <c r="O27" s="59">
        <f t="shared" si="6"/>
        <v>0</v>
      </c>
      <c r="P27" s="60">
        <f t="shared" si="5"/>
        <v>0</v>
      </c>
    </row>
    <row r="28" spans="1:20" x14ac:dyDescent="0.2">
      <c r="A28" s="19" t="s">
        <v>45</v>
      </c>
      <c r="B28" s="35">
        <v>45000</v>
      </c>
      <c r="C28" s="36"/>
      <c r="D28" s="37"/>
      <c r="E28" s="36"/>
      <c r="F28" s="37"/>
      <c r="G28" s="36"/>
      <c r="H28" s="37"/>
      <c r="I28" s="42">
        <v>0</v>
      </c>
      <c r="J28" s="37">
        <v>0</v>
      </c>
      <c r="K28" s="42">
        <v>0</v>
      </c>
      <c r="L28" s="37">
        <v>0</v>
      </c>
      <c r="M28" s="42">
        <v>0</v>
      </c>
      <c r="N28" s="37">
        <v>0</v>
      </c>
      <c r="O28" s="59">
        <f t="shared" si="6"/>
        <v>0</v>
      </c>
      <c r="P28" s="60">
        <f t="shared" si="5"/>
        <v>0</v>
      </c>
    </row>
    <row r="29" spans="1:20" ht="15" thickBot="1" x14ac:dyDescent="0.25">
      <c r="A29" s="19" t="s">
        <v>25</v>
      </c>
      <c r="B29" s="35">
        <v>8000</v>
      </c>
      <c r="C29" s="36"/>
      <c r="D29" s="37"/>
      <c r="E29" s="36"/>
      <c r="F29" s="37"/>
      <c r="G29" s="38"/>
      <c r="H29" s="37"/>
      <c r="I29" s="38"/>
      <c r="J29" s="37"/>
      <c r="K29" s="38"/>
      <c r="L29" s="37"/>
      <c r="M29" s="38"/>
      <c r="N29" s="37"/>
      <c r="O29" s="66">
        <f t="shared" si="6"/>
        <v>0</v>
      </c>
      <c r="P29" s="60">
        <f t="shared" si="5"/>
        <v>0</v>
      </c>
    </row>
    <row r="30" spans="1:20" ht="21" customHeight="1" thickTop="1" x14ac:dyDescent="0.2">
      <c r="A30" s="34" t="s">
        <v>18</v>
      </c>
      <c r="B30" s="7">
        <f t="shared" ref="B30:J30" si="7">SUM(B14:B29)</f>
        <v>1703500</v>
      </c>
      <c r="C30" s="2">
        <f t="shared" si="7"/>
        <v>0</v>
      </c>
      <c r="D30" s="6">
        <f t="shared" si="7"/>
        <v>0</v>
      </c>
      <c r="E30" s="2">
        <f t="shared" si="7"/>
        <v>0</v>
      </c>
      <c r="F30" s="6">
        <f t="shared" si="7"/>
        <v>0</v>
      </c>
      <c r="G30" s="2">
        <f t="shared" si="7"/>
        <v>0</v>
      </c>
      <c r="H30" s="6">
        <f t="shared" si="7"/>
        <v>0</v>
      </c>
      <c r="I30" s="2">
        <f t="shared" si="7"/>
        <v>0</v>
      </c>
      <c r="J30" s="6">
        <f t="shared" si="7"/>
        <v>0</v>
      </c>
      <c r="K30" s="2">
        <f>SUM(K14:L29)</f>
        <v>0</v>
      </c>
      <c r="L30" s="6">
        <f>SUM(L14:L29)</f>
        <v>0</v>
      </c>
      <c r="M30" s="2">
        <f>SUM(M14:N29)</f>
        <v>0</v>
      </c>
      <c r="N30" s="6">
        <f>SUM(N14:N29)</f>
        <v>0</v>
      </c>
      <c r="O30" s="64">
        <f>SUM(C30:H30)</f>
        <v>0</v>
      </c>
      <c r="P30" s="65">
        <f t="shared" si="5"/>
        <v>0</v>
      </c>
    </row>
    <row r="31" spans="1:20" ht="21" customHeight="1" x14ac:dyDescent="0.2">
      <c r="A31" s="43" t="s">
        <v>51</v>
      </c>
      <c r="B31" s="8">
        <f t="shared" ref="B31:N31" si="8">B12-B30</f>
        <v>1346500</v>
      </c>
      <c r="C31" s="3">
        <f t="shared" si="8"/>
        <v>0</v>
      </c>
      <c r="D31" s="4">
        <f t="shared" si="8"/>
        <v>0</v>
      </c>
      <c r="E31" s="3">
        <f t="shared" si="8"/>
        <v>0</v>
      </c>
      <c r="F31" s="4">
        <f t="shared" si="8"/>
        <v>0</v>
      </c>
      <c r="G31" s="3">
        <f t="shared" si="8"/>
        <v>0</v>
      </c>
      <c r="H31" s="4">
        <f t="shared" si="8"/>
        <v>0</v>
      </c>
      <c r="I31" s="3">
        <f t="shared" si="8"/>
        <v>0</v>
      </c>
      <c r="J31" s="4">
        <f t="shared" si="8"/>
        <v>0</v>
      </c>
      <c r="K31" s="3">
        <f t="shared" si="8"/>
        <v>0</v>
      </c>
      <c r="L31" s="4">
        <f t="shared" si="8"/>
        <v>0</v>
      </c>
      <c r="M31" s="3">
        <f t="shared" si="8"/>
        <v>0</v>
      </c>
      <c r="N31" s="4">
        <f t="shared" si="8"/>
        <v>0</v>
      </c>
      <c r="O31" s="67">
        <f>SUM(C31:N31)</f>
        <v>0</v>
      </c>
      <c r="P31" s="68">
        <f t="shared" si="5"/>
        <v>0</v>
      </c>
    </row>
    <row r="32" spans="1:20" x14ac:dyDescent="0.2">
      <c r="A32" s="19" t="s">
        <v>46</v>
      </c>
      <c r="B32" s="31">
        <v>900000</v>
      </c>
      <c r="C32" s="40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69">
        <f>SUM(C32:N32)</f>
        <v>0</v>
      </c>
      <c r="P32" s="70">
        <f t="shared" si="5"/>
        <v>0</v>
      </c>
    </row>
    <row r="33" spans="1:16" x14ac:dyDescent="0.2">
      <c r="A33" s="19" t="s">
        <v>47</v>
      </c>
      <c r="B33" s="44">
        <v>60000</v>
      </c>
      <c r="C33" s="21"/>
      <c r="D33" s="25"/>
      <c r="E33" s="21"/>
      <c r="F33" s="25"/>
      <c r="G33" s="21"/>
      <c r="H33" s="25"/>
      <c r="I33" s="45"/>
      <c r="J33" s="25"/>
      <c r="K33" s="45"/>
      <c r="L33" s="25"/>
      <c r="M33" s="45"/>
      <c r="N33" s="25"/>
      <c r="O33" s="71">
        <f t="shared" ref="O33:O36" si="9">SUM(C33:N33)</f>
        <v>0</v>
      </c>
      <c r="P33" s="60">
        <f t="shared" si="5"/>
        <v>0</v>
      </c>
    </row>
    <row r="34" spans="1:16" x14ac:dyDescent="0.2">
      <c r="A34" s="19" t="s">
        <v>48</v>
      </c>
      <c r="B34" s="44">
        <v>105000</v>
      </c>
      <c r="C34" s="21"/>
      <c r="D34" s="25"/>
      <c r="E34" s="21"/>
      <c r="F34" s="25"/>
      <c r="G34" s="21"/>
      <c r="H34" s="25"/>
      <c r="I34" s="46"/>
      <c r="J34" s="25"/>
      <c r="K34" s="46"/>
      <c r="L34" s="25"/>
      <c r="M34" s="46"/>
      <c r="N34" s="25"/>
      <c r="O34" s="71">
        <f t="shared" si="9"/>
        <v>0</v>
      </c>
      <c r="P34" s="60">
        <f t="shared" si="5"/>
        <v>0</v>
      </c>
    </row>
    <row r="35" spans="1:16" x14ac:dyDescent="0.2">
      <c r="A35" s="19" t="s">
        <v>26</v>
      </c>
      <c r="B35" s="44">
        <v>25000</v>
      </c>
      <c r="C35" s="21"/>
      <c r="D35" s="25"/>
      <c r="E35" s="21"/>
      <c r="F35" s="25"/>
      <c r="G35" s="23"/>
      <c r="H35" s="25"/>
      <c r="I35" s="45"/>
      <c r="J35" s="25"/>
      <c r="K35" s="45"/>
      <c r="L35" s="25"/>
      <c r="M35" s="45"/>
      <c r="N35" s="25"/>
      <c r="O35" s="71">
        <f t="shared" si="9"/>
        <v>0</v>
      </c>
      <c r="P35" s="60">
        <f t="shared" si="5"/>
        <v>0</v>
      </c>
    </row>
    <row r="36" spans="1:16" ht="15" thickBot="1" x14ac:dyDescent="0.25">
      <c r="A36" s="19" t="s">
        <v>49</v>
      </c>
      <c r="B36" s="44">
        <v>55000</v>
      </c>
      <c r="C36" s="21"/>
      <c r="D36" s="25"/>
      <c r="E36" s="21"/>
      <c r="F36" s="25"/>
      <c r="G36" s="23"/>
      <c r="H36" s="25"/>
      <c r="I36" s="45"/>
      <c r="J36" s="25"/>
      <c r="K36" s="45"/>
      <c r="L36" s="25"/>
      <c r="M36" s="45"/>
      <c r="N36" s="25"/>
      <c r="O36" s="72">
        <f t="shared" si="9"/>
        <v>0</v>
      </c>
      <c r="P36" s="60">
        <f t="shared" si="5"/>
        <v>0</v>
      </c>
    </row>
    <row r="37" spans="1:16" ht="21" customHeight="1" thickTop="1" x14ac:dyDescent="0.2">
      <c r="A37" s="34" t="s">
        <v>23</v>
      </c>
      <c r="B37" s="7">
        <f t="shared" ref="B37:N37" si="10">SUM(B32:B36)</f>
        <v>1145000</v>
      </c>
      <c r="C37" s="76">
        <f t="shared" si="10"/>
        <v>0</v>
      </c>
      <c r="D37" s="77">
        <f t="shared" si="10"/>
        <v>0</v>
      </c>
      <c r="E37" s="76">
        <f t="shared" si="10"/>
        <v>0</v>
      </c>
      <c r="F37" s="77">
        <f t="shared" si="10"/>
        <v>0</v>
      </c>
      <c r="G37" s="76">
        <f t="shared" si="10"/>
        <v>0</v>
      </c>
      <c r="H37" s="77">
        <f t="shared" si="10"/>
        <v>0</v>
      </c>
      <c r="I37" s="76">
        <f t="shared" si="10"/>
        <v>0</v>
      </c>
      <c r="J37" s="77">
        <f t="shared" si="10"/>
        <v>0</v>
      </c>
      <c r="K37" s="76">
        <f t="shared" si="10"/>
        <v>0</v>
      </c>
      <c r="L37" s="77">
        <f t="shared" si="10"/>
        <v>0</v>
      </c>
      <c r="M37" s="76">
        <f t="shared" si="10"/>
        <v>0</v>
      </c>
      <c r="N37" s="77">
        <f t="shared" si="10"/>
        <v>0</v>
      </c>
      <c r="O37" s="61">
        <f>SUM(C37:N37)</f>
        <v>0</v>
      </c>
      <c r="P37" s="73">
        <f t="shared" ref="P37" si="11">(O37/B37)</f>
        <v>0</v>
      </c>
    </row>
    <row r="38" spans="1:16" ht="21" customHeight="1" thickBot="1" x14ac:dyDescent="0.25">
      <c r="A38" s="47" t="s">
        <v>19</v>
      </c>
      <c r="B38" s="78">
        <f t="shared" ref="B38:N38" si="12">B31-B37</f>
        <v>201500</v>
      </c>
      <c r="C38" s="79">
        <f t="shared" si="12"/>
        <v>0</v>
      </c>
      <c r="D38" s="80">
        <f t="shared" si="12"/>
        <v>0</v>
      </c>
      <c r="E38" s="79">
        <f t="shared" si="12"/>
        <v>0</v>
      </c>
      <c r="F38" s="80">
        <f t="shared" si="12"/>
        <v>0</v>
      </c>
      <c r="G38" s="79">
        <f t="shared" si="12"/>
        <v>0</v>
      </c>
      <c r="H38" s="80">
        <f t="shared" si="12"/>
        <v>0</v>
      </c>
      <c r="I38" s="79">
        <f t="shared" si="12"/>
        <v>0</v>
      </c>
      <c r="J38" s="80">
        <f t="shared" si="12"/>
        <v>0</v>
      </c>
      <c r="K38" s="79">
        <f t="shared" si="12"/>
        <v>0</v>
      </c>
      <c r="L38" s="80">
        <f t="shared" si="12"/>
        <v>0</v>
      </c>
      <c r="M38" s="79">
        <f t="shared" si="12"/>
        <v>0</v>
      </c>
      <c r="N38" s="80">
        <f t="shared" si="12"/>
        <v>0</v>
      </c>
      <c r="O38" s="74">
        <f>SUM(C38:N38)</f>
        <v>0</v>
      </c>
      <c r="P38" s="75"/>
    </row>
    <row r="39" spans="1:16" ht="15" thickTop="1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0"/>
      <c r="P39" s="51"/>
    </row>
    <row r="40" spans="1:16" s="52" customFormat="1" ht="110.25" customHeight="1" x14ac:dyDescent="0.25">
      <c r="A40" s="83" t="s">
        <v>27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49.5" customHeight="1" x14ac:dyDescent="0.25">
      <c r="A41" s="81" t="s">
        <v>53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 s="52" customFormat="1" ht="409.6" customHeight="1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85"/>
      <c r="O42" s="85"/>
      <c r="P42" s="85"/>
    </row>
  </sheetData>
  <sheetProtection password="9C55" sheet="1" objects="1" scenarios="1" insertRows="0" deleteRows="0"/>
  <mergeCells count="3">
    <mergeCell ref="A41:P41"/>
    <mergeCell ref="A40:P40"/>
    <mergeCell ref="A42:P42"/>
  </mergeCells>
  <printOptions horizontalCentered="1"/>
  <pageMargins left="0" right="0" top="0.25" bottom="0.25" header="0.3" footer="0.3"/>
  <pageSetup paperSize="5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autoPict="0" r:id="rId5">
            <anchor moveWithCells="1">
              <from>
                <xdr:col>0</xdr:col>
                <xdr:colOff>228600</xdr:colOff>
                <xdr:row>41</xdr:row>
                <xdr:rowOff>276225</xdr:rowOff>
              </from>
              <to>
                <xdr:col>15</xdr:col>
                <xdr:colOff>609600</xdr:colOff>
                <xdr:row>43</xdr:row>
                <xdr:rowOff>114300</xdr:rowOff>
              </to>
            </anchor>
          </objectPr>
        </oleObject>
      </mc:Choice>
      <mc:Fallback>
        <oleObject progId="Word.Document.12" shapeId="103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Renae Moch</dc:creator>
  <cp:lastModifiedBy>Renae Moch</cp:lastModifiedBy>
  <cp:lastPrinted>2012-12-05T16:51:50Z</cp:lastPrinted>
  <dcterms:created xsi:type="dcterms:W3CDTF">2012-11-13T19:41:03Z</dcterms:created>
  <dcterms:modified xsi:type="dcterms:W3CDTF">2012-12-05T16:53:33Z</dcterms:modified>
</cp:coreProperties>
</file>