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white/Desktop/Dropbox/FPM/FPM Editing/6 Production paddock/06 NovDec/Weber Panel Size 7666/"/>
    </mc:Choice>
  </mc:AlternateContent>
  <xr:revisionPtr revIDLastSave="0" documentId="13_ncr:1_{B93E5702-FA9A-1440-BE74-B039467A5D9B}" xr6:coauthVersionLast="45" xr6:coauthVersionMax="45" xr10:uidLastSave="{00000000-0000-0000-0000-000000000000}"/>
  <bookViews>
    <workbookView xWindow="780" yWindow="460" windowWidth="23920" windowHeight="175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I8" i="1" l="1"/>
  <c r="D8" i="1"/>
  <c r="I4" i="1"/>
  <c r="D4" i="1"/>
  <c r="I9" i="1"/>
  <c r="D9" i="1"/>
  <c r="I7" i="1"/>
  <c r="I6" i="1"/>
  <c r="D6" i="1"/>
  <c r="I5" i="1"/>
  <c r="D5" i="1"/>
  <c r="J5" i="1" s="1"/>
  <c r="K5" i="1" s="1"/>
  <c r="J8" i="1" l="1"/>
  <c r="K8" i="1" s="1"/>
  <c r="J4" i="1"/>
  <c r="K4" i="1" s="1"/>
  <c r="J9" i="1"/>
  <c r="K9" i="1" s="1"/>
  <c r="J6" i="1"/>
  <c r="K6" i="1" s="1"/>
  <c r="J7" i="1"/>
  <c r="K7" i="1" s="1"/>
</calcChain>
</file>

<file path=xl/sharedStrings.xml><?xml version="1.0" encoding="utf-8"?>
<sst xmlns="http://schemas.openxmlformats.org/spreadsheetml/2006/main" count="33" uniqueCount="33">
  <si>
    <t>Current active panel</t>
  </si>
  <si>
    <t>Panel patient visits</t>
  </si>
  <si>
    <t>12-month demand</t>
  </si>
  <si>
    <t>12-month capacity</t>
  </si>
  <si>
    <t>Hours per day for visit work</t>
  </si>
  <si>
    <t>Hours per day for non-visit work</t>
  </si>
  <si>
    <t>Results</t>
  </si>
  <si>
    <t>Your data</t>
  </si>
  <si>
    <t>1: Baseline</t>
  </si>
  <si>
    <t>2A: Nonvisit work hours are measured but extend beyond the standard workday</t>
  </si>
  <si>
    <t>3A: More visits and a higher visit rate are due to increased acuity</t>
  </si>
  <si>
    <t>Days worked per year</t>
  </si>
  <si>
    <t>Visits per day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</si>
  <si>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</si>
  <si>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</si>
  <si>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</si>
  <si>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</si>
  <si>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</si>
  <si>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</si>
  <si>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</si>
  <si>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</si>
  <si>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</si>
  <si>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</si>
  <si>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Panel visit rate per year
(B/A)</t>
  </si>
  <si>
    <r>
      <t xml:space="preserve">Current panel over/under right-sized panel
</t>
    </r>
    <r>
      <rPr>
        <sz val="12"/>
        <color theme="1"/>
        <rFont val="Calibri"/>
        <family val="2"/>
        <scheme val="minor"/>
      </rPr>
      <t>(A – I)</t>
    </r>
  </si>
  <si>
    <r>
      <t xml:space="preserve">Right-sized panel
</t>
    </r>
    <r>
      <rPr>
        <sz val="12"/>
        <color theme="1"/>
        <rFont val="Calibri"/>
        <family val="2"/>
        <scheme val="minor"/>
      </rPr>
      <t>(H/C)</t>
    </r>
  </si>
  <si>
    <t>Visit capacity 
(D x E)</t>
  </si>
  <si>
    <t>Instructions: Fill in the white fields in row nine, above; the gray fields will calculate automatically.</t>
  </si>
  <si>
    <t>Same physician, different scenarios</t>
  </si>
  <si>
    <t>2B: Nonvisit work hours are brought into the standard workday, decreasing hours per day for visit work and visits per day</t>
  </si>
  <si>
    <t>3B: Fewer visits per day are due to longer visits from increased acuity</t>
  </si>
  <si>
    <t>Right-Sized Panel Calculator</t>
  </si>
  <si>
    <t>FPM Toolbox: To find more practice resources, visit https://www.aafp.org/fpm/toolbox. Developed by Mark Murray, MD, MPA, of Mark Murray &amp; Associated and Rachel Weber of HealthcareIE. Copyright © 2019 American Academy of Family Physicians. Physicians may duplicate or adapt for use in their own practices; all other rights reserved. Related article: https://www.aafp.org/fpm/2019/1100/p23.html.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</si>
</sst>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/>
    <xf numFmtId="0" fontId="5" fillId="11" borderId="9" xfId="0" applyFont="1" applyFill="1" applyBorder="1" applyProtection="1"/>
    <xf numFmtId="0" fontId="0" fillId="0" borderId="0" xfId="0" applyFont="1" applyProtection="1"/>
    <xf numFmtId="0" fontId="3" fillId="4" borderId="1" xfId="0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3" fillId="5" borderId="1" xfId="0" applyFont="1" applyFill="1" applyBorder="1" applyAlignment="1" applyProtection="1">
      <alignment horizontal="center"/>
    </xf>
    <xf numFmtId="0" fontId="3" fillId="11" borderId="10" xfId="0" applyFont="1" applyFill="1" applyBorder="1" applyProtection="1"/>
    <xf numFmtId="0" fontId="3" fillId="4" borderId="7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3" fillId="4" borderId="8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3" fillId="5" borderId="7" xfId="0" applyFont="1" applyFill="1" applyBorder="1" applyAlignment="1" applyProtection="1">
      <alignment horizontal="center"/>
    </xf>
    <xf numFmtId="0" fontId="4" fillId="5" borderId="8" xfId="0" applyFont="1" applyFill="1" applyBorder="1" applyAlignment="1" applyProtection="1">
      <alignment horizontal="center"/>
    </xf>
    <xf numFmtId="0" fontId="0" fillId="10" borderId="10" xfId="0" applyFill="1" applyBorder="1" applyAlignment="1" applyProtection="1">
      <alignment wrapText="1"/>
    </xf>
    <xf numFmtId="0" fontId="0" fillId="10" borderId="7" xfId="0" applyFill="1" applyBorder="1" applyAlignment="1" applyProtection="1">
      <alignment horizontal="center" vertical="center" wrapText="1"/>
    </xf>
    <xf numFmtId="0" fontId="0" fillId="10" borderId="0" xfId="0" applyFill="1" applyBorder="1" applyAlignment="1" applyProtection="1">
      <alignment horizontal="center" vertical="center" wrapText="1"/>
    </xf>
    <xf numFmtId="0" fontId="0" fillId="10" borderId="8" xfId="0" applyFill="1" applyBorder="1" applyAlignment="1" applyProtection="1">
      <alignment horizontal="center" vertical="center" wrapText="1"/>
    </xf>
    <xf numFmtId="0" fontId="1" fillId="10" borderId="7" xfId="0" applyFont="1" applyFill="1" applyBorder="1" applyAlignment="1" applyProtection="1">
      <alignment horizontal="center" vertical="center" wrapText="1"/>
    </xf>
    <xf numFmtId="0" fontId="1" fillId="10" borderId="8" xfId="0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wrapText="1"/>
    </xf>
    <xf numFmtId="0" fontId="0" fillId="0" borderId="7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1" fontId="0" fillId="3" borderId="7" xfId="0" applyNumberFormat="1" applyFill="1" applyBorder="1" applyAlignment="1" applyProtection="1">
      <alignment horizontal="center" vertical="center"/>
    </xf>
    <xf numFmtId="1" fontId="0" fillId="3" borderId="8" xfId="0" applyNumberFormat="1" applyFill="1" applyBorder="1" applyAlignment="1" applyProtection="1">
      <alignment horizontal="center" vertical="center"/>
    </xf>
    <xf numFmtId="0" fontId="0" fillId="6" borderId="10" xfId="0" applyFill="1" applyBorder="1" applyAlignment="1" applyProtection="1">
      <alignment wrapText="1"/>
    </xf>
    <xf numFmtId="0" fontId="0" fillId="6" borderId="0" xfId="0" applyFill="1" applyBorder="1" applyAlignment="1" applyProtection="1">
      <alignment horizontal="center" vertical="center"/>
    </xf>
    <xf numFmtId="0" fontId="0" fillId="9" borderId="10" xfId="0" applyFill="1" applyBorder="1" applyAlignment="1" applyProtection="1">
      <alignment wrapText="1"/>
    </xf>
    <xf numFmtId="0" fontId="0" fillId="9" borderId="0" xfId="0" applyFill="1" applyBorder="1" applyAlignment="1" applyProtection="1">
      <alignment horizontal="center" vertical="center"/>
    </xf>
    <xf numFmtId="0" fontId="0" fillId="7" borderId="10" xfId="0" applyFill="1" applyBorder="1" applyAlignment="1" applyProtection="1">
      <alignment wrapText="1"/>
    </xf>
    <xf numFmtId="0" fontId="0" fillId="7" borderId="0" xfId="0" applyFill="1" applyBorder="1" applyAlignment="1" applyProtection="1">
      <alignment horizontal="center" vertical="center"/>
    </xf>
    <xf numFmtId="0" fontId="0" fillId="7" borderId="8" xfId="0" applyFill="1" applyBorder="1" applyAlignment="1" applyProtection="1">
      <alignment horizontal="center" vertical="center"/>
    </xf>
    <xf numFmtId="0" fontId="0" fillId="8" borderId="10" xfId="0" applyFill="1" applyBorder="1" applyAlignment="1" applyProtection="1">
      <alignment wrapText="1"/>
    </xf>
    <xf numFmtId="0" fontId="0" fillId="8" borderId="0" xfId="0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1" fontId="1" fillId="3" borderId="4" xfId="0" applyNumberFormat="1" applyFont="1" applyFill="1" applyBorder="1" applyAlignment="1" applyProtection="1">
      <alignment horizontal="center" vertical="center"/>
    </xf>
    <xf numFmtId="1" fontId="1" fillId="3" borderId="6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="85" zoomScaleNormal="85" workbookViewId="0">
      <selection activeCell="C9" sqref="C9"/>
    </sheetView>
  </sheetViews>
  <sheetFormatPr baseColWidth="10" defaultColWidth="11" defaultRowHeight="16" x14ac:dyDescent="0.2"/>
  <cols>
    <col min="1" max="1" width="35.83203125" style="4" customWidth="1"/>
    <col min="2" max="3" width="11" style="4"/>
    <col min="4" max="4" width="13.1640625" style="4" customWidth="1"/>
    <col min="5" max="5" width="13" style="4" customWidth="1"/>
    <col min="6" max="8" width="11" style="4"/>
    <col min="9" max="9" width="14.5" style="4" customWidth="1"/>
    <col min="10" max="10" width="14.83203125" style="4" customWidth="1"/>
    <col min="11" max="11" width="22.83203125" style="4" customWidth="1"/>
    <col min="12" max="16384" width="11" style="4"/>
  </cols>
  <sheetData>
    <row r="1" spans="1:11" s="5" customFormat="1" ht="24" x14ac:dyDescent="0.3">
      <c r="A1" s="7" t="s">
        <v>31</v>
      </c>
      <c r="B1" s="9" t="s">
        <v>2</v>
      </c>
      <c r="C1" s="10"/>
      <c r="D1" s="11"/>
      <c r="E1" s="12" t="s">
        <v>3</v>
      </c>
      <c r="F1" s="10"/>
      <c r="G1" s="10"/>
      <c r="H1" s="10"/>
      <c r="I1" s="11"/>
      <c r="J1" s="13" t="s">
        <v>6</v>
      </c>
      <c r="K1" s="11"/>
    </row>
    <row r="2" spans="1:11" s="5" customFormat="1" ht="24" x14ac:dyDescent="0.3">
      <c r="A2" s="14"/>
      <c r="B2" s="15" t="s">
        <v>13</v>
      </c>
      <c r="C2" s="16" t="s">
        <v>14</v>
      </c>
      <c r="D2" s="17" t="s">
        <v>15</v>
      </c>
      <c r="E2" s="18" t="s">
        <v>16</v>
      </c>
      <c r="F2" s="19" t="s">
        <v>17</v>
      </c>
      <c r="G2" s="19" t="s">
        <v>18</v>
      </c>
      <c r="H2" s="19" t="s">
        <v>19</v>
      </c>
      <c r="I2" s="20" t="s">
        <v>20</v>
      </c>
      <c r="J2" s="21" t="s">
        <v>21</v>
      </c>
      <c r="K2" s="22" t="s">
        <v>22</v>
      </c>
    </row>
    <row r="3" spans="1:11" ht="51" x14ac:dyDescent="0.2">
      <c r="A3" s="23" t="s">
        <v>28</v>
      </c>
      <c r="B3" s="24" t="s">
        <v>0</v>
      </c>
      <c r="C3" s="25" t="s">
        <v>1</v>
      </c>
      <c r="D3" s="26" t="s">
        <v>23</v>
      </c>
      <c r="E3" s="24" t="s">
        <v>11</v>
      </c>
      <c r="F3" s="25" t="s">
        <v>12</v>
      </c>
      <c r="G3" s="25" t="s">
        <v>4</v>
      </c>
      <c r="H3" s="25" t="s">
        <v>5</v>
      </c>
      <c r="I3" s="26" t="s">
        <v>26</v>
      </c>
      <c r="J3" s="27" t="s">
        <v>25</v>
      </c>
      <c r="K3" s="28" t="s">
        <v>24</v>
      </c>
    </row>
    <row r="4" spans="1:11" ht="17" x14ac:dyDescent="0.2">
      <c r="A4" s="29" t="s">
        <v>8</v>
      </c>
      <c r="B4" s="30">
        <v>1500</v>
      </c>
      <c r="C4" s="31">
        <v>3750</v>
      </c>
      <c r="D4" s="32">
        <f t="shared" ref="D4:D8" si="0">C4/B4</f>
        <v>2.5</v>
      </c>
      <c r="E4" s="30">
        <v>220</v>
      </c>
      <c r="F4" s="31">
        <v>24</v>
      </c>
      <c r="G4" s="31">
        <v>8</v>
      </c>
      <c r="H4" s="31"/>
      <c r="I4" s="32">
        <f t="shared" ref="I4:I8" si="1">E4*F4</f>
        <v>5280</v>
      </c>
      <c r="J4" s="33">
        <f t="shared" ref="J4:J8" si="2">I4/D4</f>
        <v>2112</v>
      </c>
      <c r="K4" s="34">
        <f t="shared" ref="K4:K8" si="3">B4-J4</f>
        <v>-612</v>
      </c>
    </row>
    <row r="5" spans="1:11" ht="34" x14ac:dyDescent="0.2">
      <c r="A5" s="35" t="s">
        <v>9</v>
      </c>
      <c r="B5" s="30">
        <v>1500</v>
      </c>
      <c r="C5" s="31">
        <v>3750</v>
      </c>
      <c r="D5" s="32">
        <f t="shared" si="0"/>
        <v>2.5</v>
      </c>
      <c r="E5" s="30">
        <v>220</v>
      </c>
      <c r="F5" s="31">
        <v>24</v>
      </c>
      <c r="G5" s="31">
        <v>8</v>
      </c>
      <c r="H5" s="36">
        <v>2</v>
      </c>
      <c r="I5" s="32">
        <f t="shared" si="1"/>
        <v>5280</v>
      </c>
      <c r="J5" s="33">
        <f t="shared" si="2"/>
        <v>2112</v>
      </c>
      <c r="K5" s="34">
        <f t="shared" si="3"/>
        <v>-612</v>
      </c>
    </row>
    <row r="6" spans="1:11" ht="51" x14ac:dyDescent="0.2">
      <c r="A6" s="37" t="s">
        <v>29</v>
      </c>
      <c r="B6" s="30">
        <v>1500</v>
      </c>
      <c r="C6" s="31">
        <v>3750</v>
      </c>
      <c r="D6" s="32">
        <f t="shared" si="0"/>
        <v>2.5</v>
      </c>
      <c r="E6" s="30">
        <v>220</v>
      </c>
      <c r="F6" s="38">
        <v>18</v>
      </c>
      <c r="G6" s="38">
        <v>6</v>
      </c>
      <c r="H6" s="38">
        <v>2</v>
      </c>
      <c r="I6" s="32">
        <f t="shared" si="1"/>
        <v>3960</v>
      </c>
      <c r="J6" s="33">
        <f t="shared" si="2"/>
        <v>1584</v>
      </c>
      <c r="K6" s="34">
        <f t="shared" si="3"/>
        <v>-84</v>
      </c>
    </row>
    <row r="7" spans="1:11" ht="34" x14ac:dyDescent="0.2">
      <c r="A7" s="39" t="s">
        <v>10</v>
      </c>
      <c r="B7" s="30">
        <v>1500</v>
      </c>
      <c r="C7" s="40">
        <v>4200</v>
      </c>
      <c r="D7" s="41">
        <f t="shared" si="0"/>
        <v>2.8</v>
      </c>
      <c r="E7" s="30">
        <v>220</v>
      </c>
      <c r="F7" s="38">
        <v>18</v>
      </c>
      <c r="G7" s="38">
        <v>6</v>
      </c>
      <c r="H7" s="38">
        <v>2</v>
      </c>
      <c r="I7" s="32">
        <f t="shared" si="1"/>
        <v>3960</v>
      </c>
      <c r="J7" s="33">
        <f t="shared" si="2"/>
        <v>1414.2857142857144</v>
      </c>
      <c r="K7" s="34">
        <f t="shared" si="3"/>
        <v>85.714285714285552</v>
      </c>
    </row>
    <row r="8" spans="1:11" ht="34" x14ac:dyDescent="0.2">
      <c r="A8" s="42" t="s">
        <v>30</v>
      </c>
      <c r="B8" s="30">
        <v>1500</v>
      </c>
      <c r="C8" s="31">
        <v>3750</v>
      </c>
      <c r="D8" s="32">
        <f t="shared" si="0"/>
        <v>2.5</v>
      </c>
      <c r="E8" s="30">
        <v>220</v>
      </c>
      <c r="F8" s="43">
        <v>16</v>
      </c>
      <c r="G8" s="38">
        <v>6</v>
      </c>
      <c r="H8" s="38">
        <v>2</v>
      </c>
      <c r="I8" s="32">
        <f t="shared" si="1"/>
        <v>3520</v>
      </c>
      <c r="J8" s="33">
        <f t="shared" si="2"/>
        <v>1408</v>
      </c>
      <c r="K8" s="34">
        <f t="shared" si="3"/>
        <v>92</v>
      </c>
    </row>
    <row r="9" spans="1:11" ht="17" x14ac:dyDescent="0.2">
      <c r="A9" s="1" t="s">
        <v>7</v>
      </c>
      <c r="B9" s="2"/>
      <c r="C9" s="3"/>
      <c r="D9" s="44" t="e">
        <f>C9/B9</f>
        <v>#DIV/0!</v>
      </c>
      <c r="E9" s="2"/>
      <c r="F9" s="3"/>
      <c r="G9" s="3"/>
      <c r="H9" s="3"/>
      <c r="I9" s="44">
        <f>E9*F9</f>
        <v>0</v>
      </c>
      <c r="J9" s="45" t="e">
        <f>I9/D9</f>
        <v>#DIV/0!</v>
      </c>
      <c r="K9" s="46" t="e">
        <f>B9-J9</f>
        <v>#DIV/0!</v>
      </c>
    </row>
    <row r="10" spans="1:1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">
      <c r="A11" s="6" t="s">
        <v>27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x14ac:dyDescent="0.2">
      <c r="A12" s="8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50" customHeight="1" x14ac:dyDescent="0.2">
      <c r="A13" s="47" t="s">
        <v>32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</row>
  </sheetData>
  <sheetProtection algorithmName="SHA-512" hashValue="a/YOcWSgOAKb6Q86k/q0uapCRxRQO+YOip3hhnqh80IRK5vSCOvPeCJ17sIrLHlD5kz6WZX/9qRtMBHv/qdiIg==" saltValue="Dbd9jFt5XwH/Slf5Pyo7+g==" spinCount="100000" sheet="1" scenarios="1" formatCells="0" formatColumns="0" formatRows="0" insertColumns="0" insertRows="0"/>
  <mergeCells count="4">
    <mergeCell ref="B1:D1"/>
    <mergeCell ref="E1:I1"/>
    <mergeCell ref="J1:K1"/>
    <mergeCell ref="A13:K13"/>
  </mergeCells>
  <pageMargins left="0.7" right="0.7" top="0.75" bottom="0.7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Right-size panel spreadsheet</dc:title>
  <dc:creator>FPM | AAFP</dc:creator>
  <cp:lastModifiedBy>Brandi White</cp:lastModifiedBy>
  <cp:lastPrinted>2019-09-19T21:25:29Z</cp:lastPrinted>
  <dcterms:created xsi:type="dcterms:W3CDTF">2019-09-13T21:28:39Z</dcterms:created>
  <dcterms:modified xsi:type="dcterms:W3CDTF">2019-10-21T15:46:31Z</dcterms:modified>
</cp:coreProperties>
</file>