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00" windowWidth="27820" windowHeight="17500" activeTab="2"/>
  </bookViews>
  <sheets>
    <sheet name="Instructions" sheetId="1" r:id="rId1"/>
    <sheet name="Sample" sheetId="2" r:id="rId2"/>
    <sheet name="Worksheet" sheetId="3" r:id="rId3"/>
  </sheets>
  <definedNames>
    <definedName name="_xlnm.Print_Area" localSheetId="1">'Sample'!$A$1:$K$16</definedName>
  </definedNames>
  <calcPr fullCalcOnLoad="1"/>
</workbook>
</file>

<file path=xl/sharedStrings.xml><?xml version="1.0" encoding="utf-8"?>
<sst xmlns="http://schemas.openxmlformats.org/spreadsheetml/2006/main" count="73" uniqueCount="33">
  <si>
    <t>How to Use This Workbook</t>
  </si>
  <si>
    <t xml:space="preserve">       </t>
  </si>
  <si>
    <t>E/M Coding Profiles</t>
  </si>
  <si>
    <t xml:space="preserve">Please read the following instructions before using the workbook. To view a completed spreadsheet, click on the tab labeled "Sample" below. To enter your own data into a working copy, click on the tab labeled "Worksheet" below. </t>
  </si>
  <si>
    <t xml:space="preserve">The office visit codes are grouped by category in the first column of the spreadsheet. You can modify the codes and descriptors by clicking on the individual cells and entering new information. </t>
  </si>
  <si>
    <t>By reading across the rows, you can compare physicians' coding distributions with one another and with national coding distributions calculated by the Centers for Medicare &amp; Medicaid Services. You can replace the Medicare numbers with your own benchmark data by clicking on the individual cells and entering new information.</t>
  </si>
  <si>
    <t>CPT Code</t>
  </si>
  <si>
    <t># of Times</t>
  </si>
  <si>
    <t>%</t>
  </si>
  <si>
    <t xml:space="preserve">Note: All three physicians perform the same types of service. </t>
  </si>
  <si>
    <t>Benchmark</t>
  </si>
  <si>
    <t xml:space="preserve">Enter each physician's name and the number of times he or she has billed each code during the period you're analyzing. The spreadsheet calculates totals and divides the number of times the physician used an individual code by the total number of times he or she used a code in that category to determine the frequency percentage (for instance, by dividing the number of times 99214 was used by the total number of times established patient office visits were used). </t>
  </si>
  <si>
    <t>Office, new, level 2</t>
  </si>
  <si>
    <t>Office, new, level 3</t>
  </si>
  <si>
    <t>Office, new, level 4</t>
  </si>
  <si>
    <t>Office, new, level 5</t>
  </si>
  <si>
    <t>Office, est., level 1</t>
  </si>
  <si>
    <t>Office, est., level 2</t>
  </si>
  <si>
    <t>Office, est., level 3</t>
  </si>
  <si>
    <t>Office, est., level 4</t>
  </si>
  <si>
    <t>Office, est., level 5</t>
  </si>
  <si>
    <t>Benchmarks derived from Centers for Medicare &amp; Medicaid Services, E&amp;M Codes by Specialty, calendar year 2021.</t>
  </si>
  <si>
    <t xml:space="preserve">Available at: https://www.cms.gov/research-statistics-data-and-systems/statistics-trends-and-reports/medicarefeeforsvcpartsab/medicareutilizationforpartb </t>
  </si>
  <si>
    <t>Developed by Reed Tinsley, CPA. Copyright © 2002 American Academy of Family Physicians. Physicians may duplicate or adapt for use in their own practices; all other rights reserved. Related article: https://www.aafp.org/pubs/fpm/issues/2002/0700/p20.html. Updated January 2023 using CY 2021 data.</t>
  </si>
  <si>
    <t>ABC Family Medicine Clinic E/M Coding Profiles</t>
  </si>
  <si>
    <t>Totals</t>
  </si>
  <si>
    <t>Dr. A</t>
  </si>
  <si>
    <t>Dr. B</t>
  </si>
  <si>
    <t>Dr. C</t>
  </si>
  <si>
    <t>Dr. D</t>
  </si>
  <si>
    <t>Dr. E</t>
  </si>
  <si>
    <t>Practice Totals</t>
  </si>
  <si>
    <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</si>
</sst>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s>
  <fonts count="44">
    <font>
      <sz val="12"/>
      <name val="Arial"/>
      <family val="0"/>
    </font>
    <font>
      <b/>
      <sz val="10"/>
      <name val="Arial"/>
      <family val="0"/>
    </font>
    <font>
      <i/>
      <sz val="10"/>
      <name val="Arial"/>
      <family val="0"/>
    </font>
    <font>
      <b/>
      <i/>
      <sz val="10"/>
      <name val="Arial"/>
      <family val="0"/>
    </font>
    <font>
      <sz val="10"/>
      <name val="Arial"/>
      <family val="2"/>
    </font>
    <font>
      <b/>
      <sz val="12"/>
      <name val="Arial"/>
      <family val="2"/>
    </font>
    <font>
      <u val="single"/>
      <sz val="9"/>
      <color indexed="12"/>
      <name val="Geneva"/>
      <family val="2"/>
    </font>
    <font>
      <u val="single"/>
      <sz val="12"/>
      <color indexed="36"/>
      <name val="Arial"/>
      <family val="2"/>
    </font>
    <font>
      <b/>
      <sz val="12"/>
      <color indexed="8"/>
      <name val="Arial"/>
      <family val="2"/>
    </font>
    <font>
      <sz val="12"/>
      <color indexed="8"/>
      <name val="Arial"/>
      <family val="2"/>
    </font>
    <font>
      <sz val="10.25"/>
      <color indexed="8"/>
      <name val="Arial"/>
      <family val="2"/>
    </font>
    <font>
      <sz val="12"/>
      <color indexed="8"/>
      <name val="Calibri"/>
      <family val="2"/>
    </font>
    <font>
      <sz val="12"/>
      <color indexed="9"/>
      <name val="Calibri"/>
      <family val="2"/>
    </font>
    <font>
      <sz val="12"/>
      <color indexed="20"/>
      <name val="Calibri"/>
      <family val="2"/>
    </font>
    <font>
      <b/>
      <sz val="12"/>
      <color indexed="10"/>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0"/>
      <name val="Calibri"/>
      <family val="2"/>
    </font>
    <font>
      <sz val="12"/>
      <color indexed="19"/>
      <name val="Calibri"/>
      <family val="2"/>
    </font>
    <font>
      <b/>
      <sz val="12"/>
      <color indexed="63"/>
      <name val="Calibri"/>
      <family val="2"/>
    </font>
    <font>
      <b/>
      <sz val="18"/>
      <color indexed="62"/>
      <name val="Cambria"/>
      <family val="2"/>
    </font>
    <font>
      <b/>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00CCFF"/>
        <bgColor indexed="64"/>
      </patternFill>
    </fill>
    <fill>
      <patternFill patternType="solid">
        <fgColor rgb="FFFFFF9A"/>
        <bgColor indexed="64"/>
      </patternFill>
    </fill>
    <fill>
      <patternFill patternType="solid">
        <fgColor theme="0" tint="-0.149959996342659"/>
        <bgColor indexed="64"/>
      </patternFill>
    </fill>
    <fill>
      <patternFill patternType="solid">
        <fgColor theme="0" tint="-0.2499399930238723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4"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0" fillId="0" borderId="0" xfId="0" applyFont="1" applyAlignment="1" applyProtection="1">
      <alignment/>
      <protection/>
    </xf>
    <xf numFmtId="0" fontId="0" fillId="0" borderId="0" xfId="0" applyFont="1" applyAlignment="1">
      <alignment/>
    </xf>
    <xf numFmtId="0" fontId="8" fillId="0" borderId="0" xfId="0" applyFont="1" applyFill="1" applyBorder="1" applyAlignment="1" applyProtection="1">
      <alignment horizontal="center"/>
      <protection/>
    </xf>
    <xf numFmtId="0" fontId="0" fillId="0" borderId="0" xfId="0" applyFont="1" applyBorder="1" applyAlignment="1">
      <alignment/>
    </xf>
    <xf numFmtId="0" fontId="0" fillId="0" borderId="0" xfId="0" applyFont="1" applyBorder="1" applyAlignment="1" applyProtection="1">
      <alignment horizontal="center"/>
      <protection/>
    </xf>
    <xf numFmtId="10"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10" fontId="0" fillId="0" borderId="0" xfId="0" applyNumberFormat="1" applyFont="1" applyAlignment="1">
      <alignment/>
    </xf>
    <xf numFmtId="10" fontId="0" fillId="0" borderId="0" xfId="0" applyNumberFormat="1" applyFont="1" applyBorder="1" applyAlignment="1" applyProtection="1">
      <alignment/>
      <protection/>
    </xf>
    <xf numFmtId="10" fontId="0" fillId="0" borderId="0" xfId="0" applyNumberFormat="1" applyFont="1" applyAlignment="1" applyProtection="1">
      <alignment/>
      <protection/>
    </xf>
    <xf numFmtId="0" fontId="0" fillId="0" borderId="0" xfId="0" applyNumberFormat="1" applyFont="1" applyAlignment="1">
      <alignment wrapText="1"/>
    </xf>
    <xf numFmtId="0" fontId="0" fillId="0" borderId="0" xfId="0" applyFont="1" applyAlignment="1">
      <alignment wrapText="1"/>
    </xf>
    <xf numFmtId="0" fontId="0" fillId="0" borderId="0" xfId="0" applyNumberFormat="1" applyFont="1" applyAlignment="1">
      <alignment vertical="top" wrapText="1"/>
    </xf>
    <xf numFmtId="0" fontId="0" fillId="0" borderId="0" xfId="0" applyFont="1" applyFill="1" applyBorder="1" applyAlignment="1" applyProtection="1">
      <alignment/>
      <protection locked="0"/>
    </xf>
    <xf numFmtId="0" fontId="0" fillId="0" borderId="0"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protection/>
    </xf>
    <xf numFmtId="0" fontId="0" fillId="0" borderId="0" xfId="0" applyFont="1" applyFill="1" applyAlignment="1">
      <alignment/>
    </xf>
    <xf numFmtId="0" fontId="0" fillId="33" borderId="0" xfId="0" applyFont="1" applyFill="1" applyAlignment="1">
      <alignment/>
    </xf>
    <xf numFmtId="10" fontId="0" fillId="0" borderId="0" xfId="0" applyNumberFormat="1" applyFont="1" applyFill="1" applyBorder="1" applyAlignment="1" applyProtection="1">
      <alignment horizontal="center"/>
      <protection/>
    </xf>
    <xf numFmtId="0" fontId="0" fillId="0" borderId="0" xfId="0" applyFont="1" applyAlignment="1" applyProtection="1">
      <alignment/>
      <protection/>
    </xf>
    <xf numFmtId="9"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xf>
    <xf numFmtId="0" fontId="0" fillId="0" borderId="0" xfId="0" applyFont="1" applyAlignment="1">
      <alignment/>
    </xf>
    <xf numFmtId="0" fontId="0" fillId="0" borderId="0" xfId="0" applyFont="1" applyBorder="1" applyAlignment="1" applyProtection="1">
      <alignment/>
      <protection/>
    </xf>
    <xf numFmtId="9" fontId="0" fillId="34" borderId="0" xfId="0" applyNumberFormat="1" applyFont="1" applyFill="1" applyBorder="1" applyAlignment="1" applyProtection="1">
      <alignment horizontal="center"/>
      <protection/>
    </xf>
    <xf numFmtId="0" fontId="5" fillId="0" borderId="0" xfId="0" applyFont="1" applyBorder="1" applyAlignment="1" applyProtection="1">
      <alignment horizontal="center"/>
      <protection locked="0"/>
    </xf>
    <xf numFmtId="0" fontId="0" fillId="0" borderId="0" xfId="0"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xf>
    <xf numFmtId="9" fontId="0" fillId="35" borderId="0" xfId="0" applyNumberFormat="1" applyFont="1" applyFill="1" applyBorder="1" applyAlignment="1" applyProtection="1">
      <alignment horizontal="center"/>
      <protection locked="0"/>
    </xf>
    <xf numFmtId="0" fontId="5" fillId="0" borderId="0" xfId="0" applyFont="1" applyBorder="1" applyAlignment="1">
      <alignment horizontal="left"/>
    </xf>
    <xf numFmtId="0" fontId="5" fillId="0" borderId="0" xfId="0" applyFont="1" applyBorder="1" applyAlignment="1">
      <alignment/>
    </xf>
    <xf numFmtId="0" fontId="0" fillId="0" borderId="0" xfId="0" applyBorder="1" applyAlignment="1">
      <alignment/>
    </xf>
    <xf numFmtId="0" fontId="0" fillId="0" borderId="0" xfId="0" applyFont="1" applyBorder="1" applyAlignment="1" applyProtection="1">
      <alignment/>
      <protection/>
    </xf>
    <xf numFmtId="0" fontId="0" fillId="36" borderId="0" xfId="0" applyFont="1" applyFill="1" applyBorder="1" applyAlignment="1" applyProtection="1">
      <alignment horizontal="left"/>
      <protection/>
    </xf>
    <xf numFmtId="0" fontId="0" fillId="36" borderId="0" xfId="0" applyFont="1" applyFill="1" applyBorder="1" applyAlignment="1" applyProtection="1">
      <alignment horizontal="center"/>
      <protection/>
    </xf>
    <xf numFmtId="9" fontId="0" fillId="36" borderId="0" xfId="0" applyNumberFormat="1" applyFont="1" applyFill="1" applyBorder="1" applyAlignment="1" applyProtection="1">
      <alignment horizontal="center"/>
      <protection/>
    </xf>
    <xf numFmtId="0" fontId="0" fillId="36" borderId="0" xfId="0" applyFont="1" applyFill="1" applyBorder="1" applyAlignment="1" applyProtection="1">
      <alignment/>
      <protection locked="0"/>
    </xf>
    <xf numFmtId="0" fontId="8" fillId="37" borderId="0" xfId="0" applyFont="1" applyFill="1" applyBorder="1" applyAlignment="1" applyProtection="1">
      <alignment/>
      <protection/>
    </xf>
    <xf numFmtId="0" fontId="9" fillId="37" borderId="0" xfId="0" applyFont="1" applyFill="1" applyBorder="1" applyAlignment="1" applyProtection="1">
      <alignment/>
      <protection/>
    </xf>
    <xf numFmtId="0" fontId="8" fillId="37" borderId="0" xfId="0" applyFont="1" applyFill="1" applyBorder="1" applyAlignment="1" applyProtection="1">
      <alignment horizontal="center"/>
      <protection/>
    </xf>
    <xf numFmtId="0" fontId="5" fillId="0" borderId="0" xfId="0" applyFont="1" applyBorder="1" applyAlignment="1" applyProtection="1">
      <alignment horizontal="center"/>
      <protection locked="0"/>
    </xf>
    <xf numFmtId="9" fontId="0" fillId="0" borderId="0" xfId="0" applyNumberFormat="1" applyFont="1" applyFill="1" applyBorder="1" applyAlignment="1" applyProtection="1">
      <alignment horizontal="center"/>
      <protection locked="0"/>
    </xf>
    <xf numFmtId="0" fontId="0" fillId="0" borderId="0" xfId="0" applyFont="1" applyFill="1" applyBorder="1" applyAlignment="1">
      <alignment/>
    </xf>
    <xf numFmtId="0" fontId="8" fillId="37" borderId="0" xfId="0" applyFont="1" applyFill="1" applyBorder="1" applyAlignment="1" applyProtection="1">
      <alignment/>
      <protection locked="0"/>
    </xf>
    <xf numFmtId="0" fontId="9" fillId="37" borderId="0" xfId="0" applyFont="1" applyFill="1" applyBorder="1" applyAlignment="1" applyProtection="1">
      <alignment/>
      <protection locked="0"/>
    </xf>
    <xf numFmtId="0" fontId="8" fillId="37" borderId="0" xfId="0" applyFont="1" applyFill="1" applyBorder="1" applyAlignment="1" applyProtection="1">
      <alignment horizontal="center"/>
      <protection locked="0"/>
    </xf>
    <xf numFmtId="0" fontId="0" fillId="36" borderId="0" xfId="0" applyFont="1" applyFill="1" applyBorder="1" applyAlignment="1" applyProtection="1">
      <alignment horizontal="left"/>
      <protection locked="0"/>
    </xf>
    <xf numFmtId="0" fontId="0" fillId="36" borderId="0" xfId="0" applyFont="1" applyFill="1" applyBorder="1" applyAlignment="1" applyProtection="1">
      <alignment horizontal="center"/>
      <protection locked="0"/>
    </xf>
    <xf numFmtId="9" fontId="0" fillId="36" borderId="0"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075"/>
          <c:w val="0.8645"/>
          <c:h val="0.94625"/>
        </c:manualLayout>
      </c:layout>
      <c:barChart>
        <c:barDir val="col"/>
        <c:grouping val="clustered"/>
        <c:varyColors val="0"/>
        <c:ser>
          <c:idx val="0"/>
          <c:order val="0"/>
          <c:tx>
            <c:v>Our practice</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C0C0C0"/>
                  </a:solidFill>
                </c14:spPr>
              </c14:invertSolidFillFmt>
            </c:ext>
          </c:extLst>
          <c:cat>
            <c:numRef>
              <c:f>Sample!$A$10:$A$14</c:f>
              <c:numCache/>
            </c:numRef>
          </c:cat>
          <c:val>
            <c:numRef>
              <c:f>Sample!$J$10:$J$14</c:f>
              <c:numCache/>
            </c:numRef>
          </c:val>
        </c:ser>
        <c:ser>
          <c:idx val="1"/>
          <c:order val="1"/>
          <c:tx>
            <c:v>Medicare benchmark</c:v>
          </c:tx>
          <c:spPr>
            <a:solidFill>
              <a:srgbClr val="FFFF9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Sample!$A$10:$A$14</c:f>
              <c:numCache/>
            </c:numRef>
          </c:cat>
          <c:val>
            <c:numRef>
              <c:f>Sample!$K$10:$K$14</c:f>
              <c:numCache/>
            </c:numRef>
          </c:val>
        </c:ser>
        <c:gapWidth val="60"/>
        <c:axId val="31034972"/>
        <c:axId val="10879293"/>
      </c:barChart>
      <c:catAx>
        <c:axId val="3103497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0879293"/>
        <c:crosses val="autoZero"/>
        <c:auto val="1"/>
        <c:lblOffset val="100"/>
        <c:tickLblSkip val="1"/>
        <c:noMultiLvlLbl val="0"/>
      </c:catAx>
      <c:valAx>
        <c:axId val="1087929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1034972"/>
        <c:crossesAt val="1"/>
        <c:crossBetween val="between"/>
        <c:dispUnits/>
      </c:valAx>
      <c:spPr>
        <a:noFill/>
        <a:ln>
          <a:noFill/>
        </a:ln>
      </c:spPr>
    </c:plotArea>
    <c:legend>
      <c:legendPos val="r"/>
      <c:layout>
        <c:manualLayout>
          <c:xMode val="edge"/>
          <c:yMode val="edge"/>
          <c:x val="0.647"/>
          <c:y val="0.04275"/>
          <c:w val="0.26375"/>
          <c:h val="0.09325"/>
        </c:manualLayout>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10</xdr:row>
      <xdr:rowOff>66675</xdr:rowOff>
    </xdr:from>
    <xdr:to>
      <xdr:col>2</xdr:col>
      <xdr:colOff>895350</xdr:colOff>
      <xdr:row>10</xdr:row>
      <xdr:rowOff>800100</xdr:rowOff>
    </xdr:to>
    <xdr:pic>
      <xdr:nvPicPr>
        <xdr:cNvPr id="1" name="Picture 2"/>
        <xdr:cNvPicPr preferRelativeResize="1">
          <a:picLocks noChangeAspect="1"/>
        </xdr:cNvPicPr>
      </xdr:nvPicPr>
      <xdr:blipFill>
        <a:blip r:embed="rId1"/>
        <a:stretch>
          <a:fillRect/>
        </a:stretch>
      </xdr:blipFill>
      <xdr:spPr>
        <a:xfrm>
          <a:off x="4991100" y="5133975"/>
          <a:ext cx="16002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28575</xdr:rowOff>
    </xdr:from>
    <xdr:to>
      <xdr:col>9</xdr:col>
      <xdr:colOff>9525</xdr:colOff>
      <xdr:row>44</xdr:row>
      <xdr:rowOff>85725</xdr:rowOff>
    </xdr:to>
    <xdr:graphicFrame>
      <xdr:nvGraphicFramePr>
        <xdr:cNvPr id="1" name="Chart 1"/>
        <xdr:cNvGraphicFramePr/>
      </xdr:nvGraphicFramePr>
      <xdr:xfrm>
        <a:off x="733425" y="4029075"/>
        <a:ext cx="8172450" cy="4895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13"/>
  <sheetViews>
    <sheetView zoomScalePageLayoutView="0" workbookViewId="0" topLeftCell="A1">
      <selection activeCell="A1" sqref="A1"/>
    </sheetView>
  </sheetViews>
  <sheetFormatPr defaultColWidth="11.5546875" defaultRowHeight="15"/>
  <cols>
    <col min="1" max="1" width="54.88671875" style="3" customWidth="1"/>
    <col min="2" max="16384" width="11.5546875" style="3" customWidth="1"/>
  </cols>
  <sheetData>
    <row r="1" ht="15.75">
      <c r="A1" s="1" t="s">
        <v>0</v>
      </c>
    </row>
    <row r="2" ht="15.75">
      <c r="A2" s="3" t="s">
        <v>1</v>
      </c>
    </row>
    <row r="3" ht="67.5">
      <c r="A3" s="13" t="s">
        <v>3</v>
      </c>
    </row>
    <row r="4" ht="9" customHeight="1">
      <c r="A4" s="13"/>
    </row>
    <row r="5" ht="51">
      <c r="A5" s="13" t="s">
        <v>4</v>
      </c>
    </row>
    <row r="6" ht="15.75">
      <c r="A6" s="13"/>
    </row>
    <row r="7" ht="114.75" customHeight="1">
      <c r="A7" s="15" t="s">
        <v>11</v>
      </c>
    </row>
    <row r="8" ht="15.75">
      <c r="A8" s="14"/>
    </row>
    <row r="9" ht="84.75">
      <c r="A9" s="13" t="s">
        <v>5</v>
      </c>
    </row>
    <row r="10" ht="9" customHeight="1">
      <c r="A10" s="13"/>
    </row>
    <row r="11" spans="1:3" ht="79.5" customHeight="1">
      <c r="A11" s="15" t="s">
        <v>23</v>
      </c>
      <c r="B11" s="27"/>
      <c r="C11" s="27"/>
    </row>
    <row r="12" ht="9" customHeight="1">
      <c r="A12" s="13"/>
    </row>
    <row r="13" ht="61.5" customHeight="1">
      <c r="A13" s="13"/>
    </row>
  </sheetData>
  <sheetProtection/>
  <mergeCells count="1">
    <mergeCell ref="B11:C11"/>
  </mergeCells>
  <printOptions/>
  <pageMargins left="0.75" right="0.75" top="1" bottom="1" header="0.5" footer="0.5"/>
  <pageSetup orientation="portrait" paperSize="3"/>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AB30"/>
  <sheetViews>
    <sheetView defaultGridColor="0" zoomScalePageLayoutView="0" colorId="22" workbookViewId="0" topLeftCell="A1">
      <selection activeCell="L29" sqref="L29"/>
    </sheetView>
  </sheetViews>
  <sheetFormatPr defaultColWidth="8.6640625" defaultRowHeight="15"/>
  <cols>
    <col min="1" max="1" width="8.4453125" style="3" customWidth="1"/>
    <col min="2" max="2" width="21.99609375" style="3" customWidth="1"/>
    <col min="3" max="3" width="11.99609375" style="3" customWidth="1"/>
    <col min="4" max="4" width="8.4453125" style="3" customWidth="1"/>
    <col min="5" max="5" width="11.99609375" style="3" customWidth="1"/>
    <col min="6" max="6" width="8.4453125" style="3" customWidth="1"/>
    <col min="7" max="7" width="11.99609375" style="3" customWidth="1"/>
    <col min="8" max="8" width="8.4453125" style="3" customWidth="1"/>
    <col min="9" max="9" width="11.99609375" style="3" customWidth="1"/>
    <col min="10" max="10" width="8.4453125" style="3" customWidth="1"/>
    <col min="11" max="11" width="11.99609375" style="3" customWidth="1"/>
    <col min="12" max="12" width="6.99609375" style="3" customWidth="1"/>
    <col min="13" max="13" width="8.6640625" style="3" customWidth="1"/>
    <col min="14" max="14" width="15.99609375" style="3" customWidth="1"/>
    <col min="15" max="16384" width="8.6640625" style="3" customWidth="1"/>
  </cols>
  <sheetData>
    <row r="1" spans="1:28" ht="15.75">
      <c r="A1" s="35" t="s">
        <v>24</v>
      </c>
      <c r="B1" s="5"/>
      <c r="C1" s="5"/>
      <c r="D1" s="36"/>
      <c r="E1" s="33"/>
      <c r="F1" s="5"/>
      <c r="G1" s="5"/>
      <c r="H1" s="5"/>
      <c r="I1" s="5"/>
      <c r="J1" s="5"/>
      <c r="K1" s="5"/>
      <c r="L1" s="5"/>
      <c r="M1" s="37"/>
      <c r="N1"/>
      <c r="O1"/>
      <c r="P1"/>
      <c r="Q1"/>
      <c r="R1"/>
      <c r="S1"/>
      <c r="T1"/>
      <c r="U1"/>
      <c r="V1"/>
      <c r="W1"/>
      <c r="X1"/>
      <c r="Y1"/>
      <c r="Z1"/>
      <c r="AA1"/>
      <c r="AB1"/>
    </row>
    <row r="2" spans="1:28" ht="15.75">
      <c r="A2" s="16"/>
      <c r="B2" s="16"/>
      <c r="C2" s="30" t="s">
        <v>26</v>
      </c>
      <c r="D2" s="31"/>
      <c r="E2" s="30" t="s">
        <v>27</v>
      </c>
      <c r="F2" s="31"/>
      <c r="G2" s="30" t="s">
        <v>28</v>
      </c>
      <c r="H2" s="31"/>
      <c r="I2" s="32" t="s">
        <v>31</v>
      </c>
      <c r="J2" s="31"/>
      <c r="K2" s="33" t="s">
        <v>10</v>
      </c>
      <c r="L2" s="5"/>
      <c r="M2" s="37"/>
      <c r="N2"/>
      <c r="O2"/>
      <c r="P2"/>
      <c r="Q2"/>
      <c r="R2"/>
      <c r="S2"/>
      <c r="T2"/>
      <c r="U2"/>
      <c r="V2"/>
      <c r="W2"/>
      <c r="X2"/>
      <c r="Y2"/>
      <c r="Z2"/>
      <c r="AA2"/>
      <c r="AB2"/>
    </row>
    <row r="3" spans="1:28" ht="15.75">
      <c r="A3" s="43" t="s">
        <v>6</v>
      </c>
      <c r="B3" s="44"/>
      <c r="C3" s="45" t="s">
        <v>7</v>
      </c>
      <c r="D3" s="45" t="s">
        <v>8</v>
      </c>
      <c r="E3" s="45" t="s">
        <v>7</v>
      </c>
      <c r="F3" s="45" t="s">
        <v>8</v>
      </c>
      <c r="G3" s="45" t="s">
        <v>7</v>
      </c>
      <c r="H3" s="45" t="s">
        <v>8</v>
      </c>
      <c r="I3" s="45" t="s">
        <v>7</v>
      </c>
      <c r="J3" s="45" t="s">
        <v>8</v>
      </c>
      <c r="K3" s="45" t="s">
        <v>8</v>
      </c>
      <c r="L3" s="5"/>
      <c r="M3" s="37"/>
      <c r="N3"/>
      <c r="O3"/>
      <c r="P3"/>
      <c r="Q3"/>
      <c r="R3"/>
      <c r="S3"/>
      <c r="T3"/>
      <c r="U3"/>
      <c r="V3"/>
      <c r="W3"/>
      <c r="X3"/>
      <c r="Y3"/>
      <c r="Z3"/>
      <c r="AA3"/>
      <c r="AB3"/>
    </row>
    <row r="4" spans="1:28" ht="15.75">
      <c r="A4" s="26">
        <v>99202</v>
      </c>
      <c r="B4" s="25" t="s">
        <v>12</v>
      </c>
      <c r="C4" s="6">
        <v>98</v>
      </c>
      <c r="D4" s="29">
        <f>C4/C8</f>
        <v>0.5568181818181818</v>
      </c>
      <c r="E4" s="6">
        <v>8</v>
      </c>
      <c r="F4" s="29">
        <f>E4/E8</f>
        <v>0.027874564459930314</v>
      </c>
      <c r="G4" s="6">
        <v>17</v>
      </c>
      <c r="H4" s="29">
        <f>G4/G8</f>
        <v>0.060498220640569395</v>
      </c>
      <c r="I4" s="6">
        <f>SUM(C4,E4,G4)</f>
        <v>123</v>
      </c>
      <c r="J4" s="29">
        <f>I4/I8</f>
        <v>0.16532258064516128</v>
      </c>
      <c r="K4" s="34">
        <v>0.0894</v>
      </c>
      <c r="L4" s="5"/>
      <c r="M4" s="37"/>
      <c r="N4"/>
      <c r="O4"/>
      <c r="P4"/>
      <c r="Q4"/>
      <c r="R4"/>
      <c r="S4"/>
      <c r="T4"/>
      <c r="U4"/>
      <c r="V4"/>
      <c r="W4"/>
      <c r="X4"/>
      <c r="Y4"/>
      <c r="Z4"/>
      <c r="AA4"/>
      <c r="AB4"/>
    </row>
    <row r="5" spans="1:28" ht="15.75">
      <c r="A5" s="26">
        <v>99203</v>
      </c>
      <c r="B5" s="25" t="s">
        <v>13</v>
      </c>
      <c r="C5" s="6">
        <v>72</v>
      </c>
      <c r="D5" s="29">
        <f>C5/C8</f>
        <v>0.4090909090909091</v>
      </c>
      <c r="E5" s="6">
        <v>197</v>
      </c>
      <c r="F5" s="29">
        <f>E5/E8</f>
        <v>0.686411149825784</v>
      </c>
      <c r="G5" s="6">
        <v>255</v>
      </c>
      <c r="H5" s="29">
        <f>G5/G8</f>
        <v>0.9074733096085409</v>
      </c>
      <c r="I5" s="6">
        <f>SUM(C5,E5,G5)</f>
        <v>524</v>
      </c>
      <c r="J5" s="29">
        <f>I5/I8</f>
        <v>0.7043010752688172</v>
      </c>
      <c r="K5" s="34">
        <v>0.4277</v>
      </c>
      <c r="L5" s="5"/>
      <c r="M5" s="37"/>
      <c r="N5"/>
      <c r="O5"/>
      <c r="P5"/>
      <c r="Q5"/>
      <c r="R5"/>
      <c r="S5"/>
      <c r="T5"/>
      <c r="U5"/>
      <c r="V5"/>
      <c r="W5"/>
      <c r="X5"/>
      <c r="Y5"/>
      <c r="Z5"/>
      <c r="AA5"/>
      <c r="AB5"/>
    </row>
    <row r="6" spans="1:28" ht="15.75">
      <c r="A6" s="26">
        <v>99204</v>
      </c>
      <c r="B6" s="25" t="s">
        <v>14</v>
      </c>
      <c r="C6" s="6">
        <v>6</v>
      </c>
      <c r="D6" s="29">
        <f>C6/C8</f>
        <v>0.03409090909090909</v>
      </c>
      <c r="E6" s="6">
        <v>82</v>
      </c>
      <c r="F6" s="29">
        <f>E6/E8</f>
        <v>0.2857142857142857</v>
      </c>
      <c r="G6" s="6">
        <v>6</v>
      </c>
      <c r="H6" s="29">
        <f>G6/G8</f>
        <v>0.021352313167259787</v>
      </c>
      <c r="I6" s="6">
        <f>SUM(C6,E6,G6)</f>
        <v>94</v>
      </c>
      <c r="J6" s="29">
        <f>I6/I8</f>
        <v>0.12634408602150538</v>
      </c>
      <c r="K6" s="34">
        <v>0.433</v>
      </c>
      <c r="L6" s="4"/>
      <c r="M6" s="37"/>
      <c r="N6"/>
      <c r="O6"/>
      <c r="P6"/>
      <c r="Q6"/>
      <c r="R6"/>
      <c r="S6"/>
      <c r="T6"/>
      <c r="U6"/>
      <c r="V6"/>
      <c r="W6"/>
      <c r="X6"/>
      <c r="Y6"/>
      <c r="Z6"/>
      <c r="AA6"/>
      <c r="AB6"/>
    </row>
    <row r="7" spans="1:28" ht="15.75">
      <c r="A7" s="26">
        <v>99205</v>
      </c>
      <c r="B7" s="25" t="s">
        <v>15</v>
      </c>
      <c r="C7" s="6">
        <v>0</v>
      </c>
      <c r="D7" s="29">
        <f>C7/C8</f>
        <v>0</v>
      </c>
      <c r="E7" s="6">
        <v>0</v>
      </c>
      <c r="F7" s="29">
        <f>E7/E8</f>
        <v>0</v>
      </c>
      <c r="G7" s="6">
        <v>3</v>
      </c>
      <c r="H7" s="29">
        <f>G7/G8</f>
        <v>0.010676156583629894</v>
      </c>
      <c r="I7" s="6">
        <f>SUM(C7,E7,G7)</f>
        <v>3</v>
      </c>
      <c r="J7" s="29">
        <f>I7/I8</f>
        <v>0.004032258064516129</v>
      </c>
      <c r="K7" s="34">
        <v>0.0499</v>
      </c>
      <c r="L7" s="7"/>
      <c r="M7" s="37"/>
      <c r="N7"/>
      <c r="O7"/>
      <c r="P7"/>
      <c r="Q7"/>
      <c r="R7"/>
      <c r="S7"/>
      <c r="T7"/>
      <c r="U7"/>
      <c r="V7"/>
      <c r="W7"/>
      <c r="X7"/>
      <c r="Y7"/>
      <c r="Z7"/>
      <c r="AA7"/>
      <c r="AB7"/>
    </row>
    <row r="8" spans="1:28" ht="15.75">
      <c r="A8" s="39"/>
      <c r="B8" s="39" t="s">
        <v>25</v>
      </c>
      <c r="C8" s="40">
        <f aca="true" t="shared" si="0" ref="C8:K8">SUM(C4:C7)</f>
        <v>176</v>
      </c>
      <c r="D8" s="41">
        <f t="shared" si="0"/>
        <v>0.9999999999999999</v>
      </c>
      <c r="E8" s="40">
        <f t="shared" si="0"/>
        <v>287</v>
      </c>
      <c r="F8" s="41">
        <f t="shared" si="0"/>
        <v>1</v>
      </c>
      <c r="G8" s="40">
        <f t="shared" si="0"/>
        <v>281</v>
      </c>
      <c r="H8" s="41">
        <f t="shared" si="0"/>
        <v>1</v>
      </c>
      <c r="I8" s="40">
        <f t="shared" si="0"/>
        <v>744</v>
      </c>
      <c r="J8" s="41">
        <f t="shared" si="0"/>
        <v>1</v>
      </c>
      <c r="K8" s="41">
        <f t="shared" si="0"/>
        <v>1</v>
      </c>
      <c r="L8" s="7"/>
      <c r="M8" s="37"/>
      <c r="N8"/>
      <c r="O8"/>
      <c r="P8"/>
      <c r="Q8"/>
      <c r="R8"/>
      <c r="S8"/>
      <c r="T8"/>
      <c r="U8"/>
      <c r="V8"/>
      <c r="W8"/>
      <c r="X8"/>
      <c r="Y8"/>
      <c r="Z8"/>
      <c r="AA8"/>
      <c r="AB8"/>
    </row>
    <row r="9" spans="1:28" ht="15.75">
      <c r="A9" s="26"/>
      <c r="B9" s="26"/>
      <c r="C9" s="19"/>
      <c r="D9" s="24"/>
      <c r="E9" s="19"/>
      <c r="F9" s="24"/>
      <c r="G9" s="19"/>
      <c r="H9" s="24"/>
      <c r="I9" s="19"/>
      <c r="J9" s="24"/>
      <c r="K9" s="24"/>
      <c r="L9" s="7"/>
      <c r="M9" s="37"/>
      <c r="N9"/>
      <c r="O9"/>
      <c r="P9"/>
      <c r="Q9"/>
      <c r="R9"/>
      <c r="S9"/>
      <c r="T9"/>
      <c r="U9"/>
      <c r="V9"/>
      <c r="W9"/>
      <c r="X9"/>
      <c r="Y9"/>
      <c r="Z9"/>
      <c r="AA9"/>
      <c r="AB9"/>
    </row>
    <row r="10" spans="1:28" ht="15.75">
      <c r="A10" s="26">
        <v>99211</v>
      </c>
      <c r="B10" s="25" t="s">
        <v>16</v>
      </c>
      <c r="C10" s="6">
        <v>68</v>
      </c>
      <c r="D10" s="29">
        <f>C10/C15</f>
        <v>0.028825773632895294</v>
      </c>
      <c r="E10" s="6">
        <v>116</v>
      </c>
      <c r="F10" s="29">
        <f>E10/E15</f>
        <v>0.04349456317960255</v>
      </c>
      <c r="G10" s="6">
        <v>133</v>
      </c>
      <c r="H10" s="29">
        <f>G10/G15</f>
        <v>0.06465726786582401</v>
      </c>
      <c r="I10" s="6">
        <f>SUM(C10,E10,G10)</f>
        <v>317</v>
      </c>
      <c r="J10" s="29">
        <f>I10/I15</f>
        <v>0.04475504729634336</v>
      </c>
      <c r="K10" s="34">
        <v>0.0238</v>
      </c>
      <c r="L10" s="7"/>
      <c r="M10" s="37"/>
      <c r="N10"/>
      <c r="O10"/>
      <c r="P10"/>
      <c r="Q10"/>
      <c r="R10"/>
      <c r="S10"/>
      <c r="T10"/>
      <c r="U10"/>
      <c r="V10"/>
      <c r="W10"/>
      <c r="X10"/>
      <c r="Y10"/>
      <c r="Z10"/>
      <c r="AA10"/>
      <c r="AB10"/>
    </row>
    <row r="11" spans="1:28" ht="15.75">
      <c r="A11" s="26">
        <v>99212</v>
      </c>
      <c r="B11" s="25" t="s">
        <v>17</v>
      </c>
      <c r="C11" s="6">
        <v>1655</v>
      </c>
      <c r="D11" s="29">
        <f>C11/C15</f>
        <v>0.7015684612123781</v>
      </c>
      <c r="E11" s="6">
        <v>257</v>
      </c>
      <c r="F11" s="29">
        <f>E11/E15</f>
        <v>0.09636295463067117</v>
      </c>
      <c r="G11" s="6">
        <v>226</v>
      </c>
      <c r="H11" s="29">
        <f>G11/G15</f>
        <v>0.10986874088478367</v>
      </c>
      <c r="I11" s="6">
        <f>SUM(C11,E11,G11)</f>
        <v>2138</v>
      </c>
      <c r="J11" s="29">
        <f>I11/I15</f>
        <v>0.30184949879994355</v>
      </c>
      <c r="K11" s="34">
        <v>0.0232</v>
      </c>
      <c r="L11" s="7"/>
      <c r="M11" s="37"/>
      <c r="N11"/>
      <c r="O11"/>
      <c r="P11"/>
      <c r="Q11"/>
      <c r="R11"/>
      <c r="S11"/>
      <c r="T11"/>
      <c r="U11"/>
      <c r="V11"/>
      <c r="W11"/>
      <c r="X11"/>
      <c r="Y11"/>
      <c r="Z11"/>
      <c r="AA11"/>
      <c r="AB11"/>
    </row>
    <row r="12" spans="1:28" ht="15.75">
      <c r="A12" s="26">
        <v>99213</v>
      </c>
      <c r="B12" s="25" t="s">
        <v>18</v>
      </c>
      <c r="C12" s="6">
        <v>475</v>
      </c>
      <c r="D12" s="29">
        <f>C12/C15</f>
        <v>0.2013565069944892</v>
      </c>
      <c r="E12" s="6">
        <v>2046</v>
      </c>
      <c r="F12" s="29">
        <f>E12/E15</f>
        <v>0.7671541057367829</v>
      </c>
      <c r="G12" s="6">
        <v>1542</v>
      </c>
      <c r="H12" s="29">
        <f>G12/G15</f>
        <v>0.7496353913466213</v>
      </c>
      <c r="I12" s="6">
        <f>SUM(C12,E12,G12)</f>
        <v>4063</v>
      </c>
      <c r="J12" s="29">
        <f>I12/I15</f>
        <v>0.5736269942114923</v>
      </c>
      <c r="K12" s="34">
        <v>0.3387</v>
      </c>
      <c r="L12" s="7"/>
      <c r="M12" s="37"/>
      <c r="N12"/>
      <c r="O12"/>
      <c r="P12"/>
      <c r="Q12"/>
      <c r="R12"/>
      <c r="S12"/>
      <c r="T12"/>
      <c r="U12"/>
      <c r="V12"/>
      <c r="W12"/>
      <c r="X12"/>
      <c r="Y12"/>
      <c r="Z12"/>
      <c r="AA12"/>
      <c r="AB12"/>
    </row>
    <row r="13" spans="1:28" ht="15.75">
      <c r="A13" s="26">
        <v>99214</v>
      </c>
      <c r="B13" s="25" t="s">
        <v>19</v>
      </c>
      <c r="C13" s="6">
        <v>125</v>
      </c>
      <c r="D13" s="29">
        <f>C13/C15</f>
        <v>0.052988554472233995</v>
      </c>
      <c r="E13" s="6">
        <v>224</v>
      </c>
      <c r="F13" s="29">
        <f>E13/E15</f>
        <v>0.08398950131233596</v>
      </c>
      <c r="G13" s="6">
        <v>128</v>
      </c>
      <c r="H13" s="29">
        <f>G13/G15</f>
        <v>0.06222654350996597</v>
      </c>
      <c r="I13" s="6">
        <f>SUM(C13,E13,G13)</f>
        <v>477</v>
      </c>
      <c r="J13" s="29">
        <f>I13/I15</f>
        <v>0.06734434561626429</v>
      </c>
      <c r="K13" s="34">
        <v>0.5739</v>
      </c>
      <c r="L13" s="8"/>
      <c r="M13" s="37"/>
      <c r="N13"/>
      <c r="O13"/>
      <c r="P13"/>
      <c r="Q13"/>
      <c r="R13"/>
      <c r="S13"/>
      <c r="T13"/>
      <c r="U13"/>
      <c r="V13"/>
      <c r="W13"/>
      <c r="X13"/>
      <c r="Y13"/>
      <c r="Z13"/>
      <c r="AA13"/>
      <c r="AB13"/>
    </row>
    <row r="14" spans="1:28" ht="15.75">
      <c r="A14" s="26">
        <v>99215</v>
      </c>
      <c r="B14" s="25" t="s">
        <v>20</v>
      </c>
      <c r="C14" s="6">
        <v>36</v>
      </c>
      <c r="D14" s="29">
        <f>C14/C15</f>
        <v>0.01526070368800339</v>
      </c>
      <c r="E14" s="6">
        <v>24</v>
      </c>
      <c r="F14" s="29">
        <f>E14/E15</f>
        <v>0.008998875140607425</v>
      </c>
      <c r="G14" s="6">
        <v>28</v>
      </c>
      <c r="H14" s="29">
        <f>G14/G15</f>
        <v>0.013612056392805057</v>
      </c>
      <c r="I14" s="6">
        <f>SUM(C14,E14,G14)</f>
        <v>88</v>
      </c>
      <c r="J14" s="29">
        <f>I14/I15</f>
        <v>0.012424114075956515</v>
      </c>
      <c r="K14" s="34">
        <v>0.0405</v>
      </c>
      <c r="L14" s="7"/>
      <c r="M14" s="37"/>
      <c r="N14"/>
      <c r="O14"/>
      <c r="P14"/>
      <c r="Q14"/>
      <c r="R14"/>
      <c r="S14"/>
      <c r="T14"/>
      <c r="U14"/>
      <c r="V14"/>
      <c r="W14"/>
      <c r="X14"/>
      <c r="Y14"/>
      <c r="Z14"/>
      <c r="AA14"/>
      <c r="AB14"/>
    </row>
    <row r="15" spans="1:28" ht="15.75">
      <c r="A15" s="39"/>
      <c r="B15" s="39" t="s">
        <v>25</v>
      </c>
      <c r="C15" s="40">
        <f aca="true" t="shared" si="1" ref="C15:J15">SUM(C10:C14)</f>
        <v>2359</v>
      </c>
      <c r="D15" s="41">
        <f t="shared" si="1"/>
        <v>0.9999999999999999</v>
      </c>
      <c r="E15" s="40">
        <f t="shared" si="1"/>
        <v>2667</v>
      </c>
      <c r="F15" s="41">
        <f t="shared" si="1"/>
        <v>1</v>
      </c>
      <c r="G15" s="40">
        <f t="shared" si="1"/>
        <v>2057</v>
      </c>
      <c r="H15" s="41">
        <f t="shared" si="1"/>
        <v>0.9999999999999999</v>
      </c>
      <c r="I15" s="40">
        <f t="shared" si="1"/>
        <v>7083</v>
      </c>
      <c r="J15" s="41">
        <f t="shared" si="1"/>
        <v>1</v>
      </c>
      <c r="K15" s="41">
        <f>SUM(K10:K14)</f>
        <v>1.0001</v>
      </c>
      <c r="L15" s="7"/>
      <c r="M15" s="37"/>
      <c r="N15"/>
      <c r="O15"/>
      <c r="P15"/>
      <c r="Q15"/>
      <c r="R15"/>
      <c r="S15"/>
      <c r="T15"/>
      <c r="U15"/>
      <c r="V15"/>
      <c r="W15"/>
      <c r="X15"/>
      <c r="Y15"/>
      <c r="Z15"/>
      <c r="AA15"/>
      <c r="AB15"/>
    </row>
    <row r="16" spans="1:28" ht="15.75">
      <c r="A16" s="8"/>
      <c r="B16" s="8"/>
      <c r="C16" s="19"/>
      <c r="D16" s="22"/>
      <c r="E16" s="19"/>
      <c r="F16" s="19"/>
      <c r="G16" s="19"/>
      <c r="H16" s="19"/>
      <c r="I16" s="19"/>
      <c r="J16" s="19"/>
      <c r="K16" s="19"/>
      <c r="L16" s="7"/>
      <c r="M16" s="37"/>
      <c r="N16"/>
      <c r="O16"/>
      <c r="P16"/>
      <c r="Q16"/>
      <c r="R16"/>
      <c r="S16"/>
      <c r="T16"/>
      <c r="U16"/>
      <c r="V16"/>
      <c r="W16"/>
      <c r="X16"/>
      <c r="Y16"/>
      <c r="Z16"/>
      <c r="AA16"/>
      <c r="AB16"/>
    </row>
    <row r="17" spans="1:16" ht="15.75">
      <c r="A17" s="28" t="s">
        <v>9</v>
      </c>
      <c r="B17" s="28"/>
      <c r="C17" s="28"/>
      <c r="D17" s="28"/>
      <c r="E17" s="28"/>
      <c r="F17" s="28"/>
      <c r="G17" s="28"/>
      <c r="H17" s="28"/>
      <c r="I17" s="28"/>
      <c r="J17" s="28"/>
      <c r="K17" s="28"/>
      <c r="L17" s="7"/>
      <c r="M17" s="8"/>
      <c r="N17" s="7"/>
      <c r="O17" s="5"/>
      <c r="P17" s="10"/>
    </row>
    <row r="18" spans="1:16" ht="15.75">
      <c r="A18" s="38" t="s">
        <v>21</v>
      </c>
      <c r="B18" s="9"/>
      <c r="C18" s="9"/>
      <c r="D18" s="11"/>
      <c r="E18" s="9"/>
      <c r="F18" s="11"/>
      <c r="G18" s="9"/>
      <c r="H18" s="11"/>
      <c r="I18" s="9"/>
      <c r="J18" s="11"/>
      <c r="K18" s="9"/>
      <c r="L18" s="7"/>
      <c r="M18" s="8"/>
      <c r="N18" s="7"/>
      <c r="O18" s="5"/>
      <c r="P18" s="10"/>
    </row>
    <row r="19" spans="1:15" ht="15.75">
      <c r="A19" s="38" t="s">
        <v>22</v>
      </c>
      <c r="B19" s="38"/>
      <c r="C19" s="38"/>
      <c r="D19" s="38"/>
      <c r="E19" s="38"/>
      <c r="F19" s="38"/>
      <c r="G19" s="38"/>
      <c r="H19" s="38"/>
      <c r="I19" s="38"/>
      <c r="J19" s="38"/>
      <c r="K19" s="38"/>
      <c r="L19" s="7"/>
      <c r="M19" s="8"/>
      <c r="N19" s="7"/>
      <c r="O19" s="5"/>
    </row>
    <row r="20" spans="2:15" ht="15.75">
      <c r="B20" s="38"/>
      <c r="C20" s="38"/>
      <c r="D20" s="38"/>
      <c r="E20" s="38"/>
      <c r="F20" s="38"/>
      <c r="G20" s="38"/>
      <c r="H20" s="38"/>
      <c r="I20" s="38"/>
      <c r="J20" s="38"/>
      <c r="K20" s="38"/>
      <c r="L20" s="8"/>
      <c r="M20" s="8"/>
      <c r="N20" s="7"/>
      <c r="O20" s="5"/>
    </row>
    <row r="21" spans="1:15" ht="15.75">
      <c r="A21" s="2"/>
      <c r="B21" s="2"/>
      <c r="C21" s="2"/>
      <c r="D21" s="12"/>
      <c r="E21" s="2"/>
      <c r="F21" s="12"/>
      <c r="K21" s="5"/>
      <c r="L21" s="11"/>
      <c r="M21" s="9"/>
      <c r="N21" s="11"/>
      <c r="O21" s="5"/>
    </row>
    <row r="22" spans="1:15" ht="15.75">
      <c r="A22" s="2"/>
      <c r="B22" s="2"/>
      <c r="C22" s="2"/>
      <c r="D22" s="12"/>
      <c r="E22" s="2"/>
      <c r="F22" s="12"/>
      <c r="L22" s="11"/>
      <c r="M22" s="9"/>
      <c r="N22" s="11"/>
      <c r="O22" s="5"/>
    </row>
    <row r="23" spans="1:15" ht="15.75" customHeight="1">
      <c r="A23" s="2"/>
      <c r="B23" s="2"/>
      <c r="C23" s="2"/>
      <c r="D23" s="12"/>
      <c r="E23" s="2"/>
      <c r="F23" s="12"/>
      <c r="L23" s="9"/>
      <c r="M23" s="9"/>
      <c r="N23" s="11"/>
      <c r="O23" s="5"/>
    </row>
    <row r="24" spans="1:15" ht="30.75" customHeight="1">
      <c r="A24" s="2"/>
      <c r="B24" s="2"/>
      <c r="C24" s="2"/>
      <c r="D24" s="12"/>
      <c r="E24" s="2"/>
      <c r="F24" s="12"/>
      <c r="L24" s="9"/>
      <c r="M24" s="9"/>
      <c r="N24" s="11"/>
      <c r="O24" s="5"/>
    </row>
    <row r="25" spans="1:15" ht="15.75">
      <c r="A25" s="2"/>
      <c r="B25" s="2"/>
      <c r="C25" s="2"/>
      <c r="D25" s="12"/>
      <c r="E25" s="2"/>
      <c r="F25" s="12"/>
      <c r="L25" s="5"/>
      <c r="M25" s="5"/>
      <c r="N25" s="5"/>
      <c r="O25" s="5"/>
    </row>
    <row r="26" spans="1:6" ht="15.75">
      <c r="A26" s="2"/>
      <c r="B26" s="2"/>
      <c r="C26" s="2"/>
      <c r="D26" s="12"/>
      <c r="E26" s="2"/>
      <c r="F26" s="12"/>
    </row>
    <row r="27" spans="1:4" ht="15.75">
      <c r="A27" s="2"/>
      <c r="B27" s="2"/>
      <c r="C27" s="2"/>
      <c r="D27" s="12"/>
    </row>
    <row r="30" ht="15.75">
      <c r="K30" s="3" t="s">
        <v>32</v>
      </c>
    </row>
  </sheetData>
  <sheetProtection/>
  <mergeCells count="5">
    <mergeCell ref="C2:D2"/>
    <mergeCell ref="E2:F2"/>
    <mergeCell ref="G2:H2"/>
    <mergeCell ref="I2:J2"/>
    <mergeCell ref="A17:K17"/>
  </mergeCells>
  <printOptions/>
  <pageMargins left="0.5" right="0.667" top="0.5" bottom="0.55" header="0.5" footer="0.5"/>
  <pageSetup fitToHeight="1" fitToWidth="1" orientation="landscape" scale="84"/>
  <ignoredErrors>
    <ignoredError sqref="I4:I7 I10:I14" formula="1"/>
  </ignoredErrors>
  <drawing r:id="rId1"/>
</worksheet>
</file>

<file path=xl/worksheets/sheet3.xml><?xml version="1.0" encoding="utf-8"?>
<worksheet xmlns="http://schemas.openxmlformats.org/spreadsheetml/2006/main" xmlns:r="http://schemas.openxmlformats.org/officeDocument/2006/relationships">
  <dimension ref="A1:AF18"/>
  <sheetViews>
    <sheetView tabSelected="1" zoomScalePageLayoutView="0" workbookViewId="0" topLeftCell="A1">
      <selection activeCell="C4" sqref="C4"/>
    </sheetView>
  </sheetViews>
  <sheetFormatPr defaultColWidth="11.5546875" defaultRowHeight="15"/>
  <cols>
    <col min="1" max="1" width="8.3359375" style="3" customWidth="1"/>
    <col min="2" max="2" width="21.99609375" style="3" bestFit="1" customWidth="1"/>
    <col min="3" max="3" width="11.5546875" style="3" customWidth="1"/>
    <col min="4" max="4" width="6.99609375" style="3" customWidth="1"/>
    <col min="5" max="5" width="11.5546875" style="3" customWidth="1"/>
    <col min="6" max="6" width="6.99609375" style="3" bestFit="1" customWidth="1"/>
    <col min="7" max="7" width="11.5546875" style="3" customWidth="1"/>
    <col min="8" max="8" width="6.99609375" style="3" bestFit="1" customWidth="1"/>
    <col min="9" max="9" width="11.5546875" style="3" customWidth="1"/>
    <col min="10" max="10" width="6.99609375" style="3" customWidth="1"/>
    <col min="11" max="11" width="11.5546875" style="3" customWidth="1"/>
    <col min="12" max="12" width="6.99609375" style="3" customWidth="1"/>
    <col min="13" max="13" width="11.5546875" style="3" customWidth="1"/>
    <col min="14" max="14" width="6.99609375" style="3" customWidth="1"/>
    <col min="15" max="15" width="11.4453125" style="3" bestFit="1" customWidth="1"/>
    <col min="16" max="16384" width="11.5546875" style="3" customWidth="1"/>
  </cols>
  <sheetData>
    <row r="1" spans="1:28" ht="15.75">
      <c r="A1" s="35" t="s">
        <v>2</v>
      </c>
      <c r="B1" s="5"/>
      <c r="C1" s="5"/>
      <c r="D1" s="36"/>
      <c r="E1" s="5"/>
      <c r="F1" s="5"/>
      <c r="G1" s="5"/>
      <c r="H1" s="5"/>
      <c r="I1" s="5"/>
      <c r="J1" s="5"/>
      <c r="K1" s="5"/>
      <c r="L1" s="5"/>
      <c r="M1" s="37"/>
      <c r="N1" s="37"/>
      <c r="O1" s="37"/>
      <c r="P1" s="37"/>
      <c r="Q1"/>
      <c r="R1"/>
      <c r="S1"/>
      <c r="T1"/>
      <c r="U1"/>
      <c r="V1"/>
      <c r="W1"/>
      <c r="X1"/>
      <c r="Y1"/>
      <c r="Z1"/>
      <c r="AA1"/>
      <c r="AB1"/>
    </row>
    <row r="2" spans="1:16" ht="15.75">
      <c r="A2" s="16"/>
      <c r="B2" s="16"/>
      <c r="C2" s="30" t="s">
        <v>26</v>
      </c>
      <c r="D2" s="31"/>
      <c r="E2" s="30" t="s">
        <v>27</v>
      </c>
      <c r="F2" s="31"/>
      <c r="G2" s="30" t="s">
        <v>28</v>
      </c>
      <c r="H2" s="31"/>
      <c r="I2" s="30" t="s">
        <v>29</v>
      </c>
      <c r="J2" s="31"/>
      <c r="K2" s="30" t="s">
        <v>30</v>
      </c>
      <c r="L2" s="31"/>
      <c r="M2" s="30" t="s">
        <v>31</v>
      </c>
      <c r="N2" s="31"/>
      <c r="O2" s="46" t="s">
        <v>10</v>
      </c>
      <c r="P2" s="5"/>
    </row>
    <row r="3" spans="1:16" ht="15.75">
      <c r="A3" s="49" t="s">
        <v>6</v>
      </c>
      <c r="B3" s="50"/>
      <c r="C3" s="51" t="s">
        <v>7</v>
      </c>
      <c r="D3" s="51" t="s">
        <v>8</v>
      </c>
      <c r="E3" s="51" t="s">
        <v>7</v>
      </c>
      <c r="F3" s="51" t="s">
        <v>8</v>
      </c>
      <c r="G3" s="51" t="s">
        <v>7</v>
      </c>
      <c r="H3" s="51" t="s">
        <v>8</v>
      </c>
      <c r="I3" s="51" t="s">
        <v>7</v>
      </c>
      <c r="J3" s="51" t="s">
        <v>8</v>
      </c>
      <c r="K3" s="51" t="s">
        <v>7</v>
      </c>
      <c r="L3" s="51" t="s">
        <v>8</v>
      </c>
      <c r="M3" s="51" t="s">
        <v>7</v>
      </c>
      <c r="N3" s="51" t="s">
        <v>8</v>
      </c>
      <c r="O3" s="51" t="s">
        <v>8</v>
      </c>
      <c r="P3" s="5"/>
    </row>
    <row r="4" spans="1:16" ht="15.75">
      <c r="A4" s="25">
        <v>99202</v>
      </c>
      <c r="B4" s="16" t="s">
        <v>12</v>
      </c>
      <c r="C4" s="17"/>
      <c r="D4" s="29" t="e">
        <f>C4/C8</f>
        <v>#DIV/0!</v>
      </c>
      <c r="E4" s="17"/>
      <c r="F4" s="29" t="e">
        <f>E4/E8</f>
        <v>#DIV/0!</v>
      </c>
      <c r="G4" s="17"/>
      <c r="H4" s="29" t="e">
        <f>G4/G8</f>
        <v>#DIV/0!</v>
      </c>
      <c r="I4" s="17"/>
      <c r="J4" s="29" t="e">
        <f>I4/I8</f>
        <v>#DIV/0!</v>
      </c>
      <c r="K4" s="17"/>
      <c r="L4" s="29" t="e">
        <f>K4/K8</f>
        <v>#DIV/0!</v>
      </c>
      <c r="M4" s="17">
        <f>SUM(C4,E4,G4,I4,K4)</f>
        <v>0</v>
      </c>
      <c r="N4" s="29" t="e">
        <f>M4/M8</f>
        <v>#DIV/0!</v>
      </c>
      <c r="O4" s="34">
        <v>0.0894</v>
      </c>
      <c r="P4" s="5"/>
    </row>
    <row r="5" spans="1:16" ht="15.75">
      <c r="A5" s="25">
        <v>99203</v>
      </c>
      <c r="B5" s="16" t="s">
        <v>13</v>
      </c>
      <c r="C5" s="17"/>
      <c r="D5" s="29" t="e">
        <f>C5/C8</f>
        <v>#DIV/0!</v>
      </c>
      <c r="E5" s="17"/>
      <c r="F5" s="29" t="e">
        <f>E5/E8</f>
        <v>#DIV/0!</v>
      </c>
      <c r="G5" s="17"/>
      <c r="H5" s="29" t="e">
        <f>G5/G8</f>
        <v>#DIV/0!</v>
      </c>
      <c r="I5" s="17"/>
      <c r="J5" s="29" t="e">
        <f>I5/I8</f>
        <v>#DIV/0!</v>
      </c>
      <c r="K5" s="17"/>
      <c r="L5" s="29" t="e">
        <f>K5/K8</f>
        <v>#DIV/0!</v>
      </c>
      <c r="M5" s="17">
        <f>SUM(C5,E5,G5,I5,K5)</f>
        <v>0</v>
      </c>
      <c r="N5" s="29" t="e">
        <f>M5/M8</f>
        <v>#DIV/0!</v>
      </c>
      <c r="O5" s="34">
        <v>0.4277</v>
      </c>
      <c r="P5" s="5"/>
    </row>
    <row r="6" spans="1:16" ht="15.75">
      <c r="A6" s="25">
        <v>99204</v>
      </c>
      <c r="B6" s="16" t="s">
        <v>14</v>
      </c>
      <c r="C6" s="17"/>
      <c r="D6" s="29" t="e">
        <f>C6/C8</f>
        <v>#DIV/0!</v>
      </c>
      <c r="E6" s="17"/>
      <c r="F6" s="29" t="e">
        <f>E6/E8</f>
        <v>#DIV/0!</v>
      </c>
      <c r="G6" s="17"/>
      <c r="H6" s="29" t="e">
        <f>G6/G8</f>
        <v>#DIV/0!</v>
      </c>
      <c r="I6" s="17"/>
      <c r="J6" s="29" t="e">
        <f>I6/I8</f>
        <v>#DIV/0!</v>
      </c>
      <c r="K6" s="17"/>
      <c r="L6" s="29" t="e">
        <f>K6/K8</f>
        <v>#DIV/0!</v>
      </c>
      <c r="M6" s="17">
        <f>SUM(C6,E6,G6,I6,K6)</f>
        <v>0</v>
      </c>
      <c r="N6" s="29" t="e">
        <f>M6/M8</f>
        <v>#DIV/0!</v>
      </c>
      <c r="O6" s="34">
        <v>0.433</v>
      </c>
      <c r="P6" s="5"/>
    </row>
    <row r="7" spans="1:16" ht="15.75">
      <c r="A7" s="25">
        <v>99205</v>
      </c>
      <c r="B7" s="16" t="s">
        <v>15</v>
      </c>
      <c r="C7" s="17"/>
      <c r="D7" s="29" t="e">
        <f>C7/C8</f>
        <v>#DIV/0!</v>
      </c>
      <c r="E7" s="17"/>
      <c r="F7" s="29" t="e">
        <f>E7/E8</f>
        <v>#DIV/0!</v>
      </c>
      <c r="G7" s="17"/>
      <c r="H7" s="29" t="e">
        <f>G7/G8</f>
        <v>#DIV/0!</v>
      </c>
      <c r="I7" s="17"/>
      <c r="J7" s="29" t="e">
        <f>I7/I8</f>
        <v>#DIV/0!</v>
      </c>
      <c r="K7" s="17"/>
      <c r="L7" s="29" t="e">
        <f>K7/K8</f>
        <v>#DIV/0!</v>
      </c>
      <c r="M7" s="17">
        <f>SUM(C7,E7,G7,I7,K7)</f>
        <v>0</v>
      </c>
      <c r="N7" s="29" t="e">
        <f>M7/M8</f>
        <v>#DIV/0!</v>
      </c>
      <c r="O7" s="34">
        <v>0.0499</v>
      </c>
      <c r="P7" s="5"/>
    </row>
    <row r="8" spans="1:16" ht="15.75">
      <c r="A8" s="42"/>
      <c r="B8" s="52" t="s">
        <v>25</v>
      </c>
      <c r="C8" s="40">
        <f aca="true" t="shared" si="0" ref="C8:O8">SUM(C4:C7)</f>
        <v>0</v>
      </c>
      <c r="D8" s="41" t="e">
        <f t="shared" si="0"/>
        <v>#DIV/0!</v>
      </c>
      <c r="E8" s="53">
        <f t="shared" si="0"/>
        <v>0</v>
      </c>
      <c r="F8" s="41" t="e">
        <f t="shared" si="0"/>
        <v>#DIV/0!</v>
      </c>
      <c r="G8" s="40">
        <f t="shared" si="0"/>
        <v>0</v>
      </c>
      <c r="H8" s="41" t="e">
        <f t="shared" si="0"/>
        <v>#DIV/0!</v>
      </c>
      <c r="I8" s="53">
        <f t="shared" si="0"/>
        <v>0</v>
      </c>
      <c r="J8" s="41" t="e">
        <f t="shared" si="0"/>
        <v>#DIV/0!</v>
      </c>
      <c r="K8" s="53">
        <f t="shared" si="0"/>
        <v>0</v>
      </c>
      <c r="L8" s="41" t="e">
        <f t="shared" si="0"/>
        <v>#DIV/0!</v>
      </c>
      <c r="M8" s="53">
        <f t="shared" si="0"/>
        <v>0</v>
      </c>
      <c r="N8" s="41" t="e">
        <f t="shared" si="0"/>
        <v>#DIV/0!</v>
      </c>
      <c r="O8" s="54">
        <f t="shared" si="0"/>
        <v>1</v>
      </c>
      <c r="P8" s="5"/>
    </row>
    <row r="9" spans="1:16" ht="15.75">
      <c r="A9" s="16"/>
      <c r="B9" s="25"/>
      <c r="C9" s="18"/>
      <c r="D9" s="24"/>
      <c r="E9" s="18"/>
      <c r="F9" s="24"/>
      <c r="G9" s="18"/>
      <c r="H9" s="24"/>
      <c r="I9" s="18"/>
      <c r="J9" s="24"/>
      <c r="K9" s="18"/>
      <c r="L9" s="24"/>
      <c r="M9" s="18"/>
      <c r="N9" s="24"/>
      <c r="O9" s="47"/>
      <c r="P9" s="5"/>
    </row>
    <row r="10" spans="1:32" s="21" customFormat="1" ht="15.75">
      <c r="A10" s="25">
        <v>99211</v>
      </c>
      <c r="B10" s="25" t="s">
        <v>16</v>
      </c>
      <c r="C10" s="17"/>
      <c r="D10" s="29" t="e">
        <f>C10/C15</f>
        <v>#DIV/0!</v>
      </c>
      <c r="E10" s="17"/>
      <c r="F10" s="29" t="e">
        <f>E10/E15</f>
        <v>#DIV/0!</v>
      </c>
      <c r="G10" s="17"/>
      <c r="H10" s="29" t="e">
        <f>G10/G15</f>
        <v>#DIV/0!</v>
      </c>
      <c r="I10" s="17"/>
      <c r="J10" s="29" t="e">
        <f>I10/I15</f>
        <v>#DIV/0!</v>
      </c>
      <c r="K10" s="17"/>
      <c r="L10" s="29" t="e">
        <f>K10/K15</f>
        <v>#DIV/0!</v>
      </c>
      <c r="M10" s="17">
        <f>SUM(C10,E10,G10,I10,K10)</f>
        <v>0</v>
      </c>
      <c r="N10" s="29" t="e">
        <f>M10/M15</f>
        <v>#DIV/0!</v>
      </c>
      <c r="O10" s="34">
        <v>0.0238</v>
      </c>
      <c r="P10" s="48"/>
      <c r="Q10" s="20"/>
      <c r="R10" s="20"/>
      <c r="S10" s="20"/>
      <c r="T10" s="20"/>
      <c r="U10" s="20"/>
      <c r="V10" s="20"/>
      <c r="W10" s="20"/>
      <c r="X10" s="20"/>
      <c r="Y10" s="20"/>
      <c r="Z10" s="20"/>
      <c r="AA10" s="20"/>
      <c r="AB10" s="20"/>
      <c r="AC10" s="20"/>
      <c r="AD10" s="20"/>
      <c r="AE10" s="20"/>
      <c r="AF10" s="20"/>
    </row>
    <row r="11" spans="1:16" ht="15.75">
      <c r="A11" s="25">
        <v>99212</v>
      </c>
      <c r="B11" s="25" t="s">
        <v>17</v>
      </c>
      <c r="C11" s="17"/>
      <c r="D11" s="29" t="e">
        <f>C11/C15</f>
        <v>#DIV/0!</v>
      </c>
      <c r="E11" s="17"/>
      <c r="F11" s="29" t="e">
        <f>E11/E15</f>
        <v>#DIV/0!</v>
      </c>
      <c r="G11" s="17"/>
      <c r="H11" s="29" t="e">
        <f>G11/G15</f>
        <v>#DIV/0!</v>
      </c>
      <c r="I11" s="17"/>
      <c r="J11" s="29" t="e">
        <f>I11/I15</f>
        <v>#DIV/0!</v>
      </c>
      <c r="K11" s="17"/>
      <c r="L11" s="29" t="e">
        <f>K11/K15</f>
        <v>#DIV/0!</v>
      </c>
      <c r="M11" s="17">
        <f>SUM(C11,E11,G11,I11,K11)</f>
        <v>0</v>
      </c>
      <c r="N11" s="29" t="e">
        <f>M11/M15</f>
        <v>#DIV/0!</v>
      </c>
      <c r="O11" s="34">
        <v>0.0232</v>
      </c>
      <c r="P11" s="5"/>
    </row>
    <row r="12" spans="1:16" ht="15.75">
      <c r="A12" s="25">
        <v>99213</v>
      </c>
      <c r="B12" s="25" t="s">
        <v>18</v>
      </c>
      <c r="C12" s="17"/>
      <c r="D12" s="29" t="e">
        <f>C12/C15</f>
        <v>#DIV/0!</v>
      </c>
      <c r="E12" s="17"/>
      <c r="F12" s="29" t="e">
        <f>E12/E15</f>
        <v>#DIV/0!</v>
      </c>
      <c r="G12" s="17"/>
      <c r="H12" s="29" t="e">
        <f>G12/G15</f>
        <v>#DIV/0!</v>
      </c>
      <c r="I12" s="17"/>
      <c r="J12" s="29" t="e">
        <f>I12/I15</f>
        <v>#DIV/0!</v>
      </c>
      <c r="K12" s="17"/>
      <c r="L12" s="29" t="e">
        <f>K12/K15</f>
        <v>#DIV/0!</v>
      </c>
      <c r="M12" s="17">
        <f>SUM(C12,E12,G12,I12,K12)</f>
        <v>0</v>
      </c>
      <c r="N12" s="29" t="e">
        <f>M12/M15</f>
        <v>#DIV/0!</v>
      </c>
      <c r="O12" s="34">
        <v>0.3387</v>
      </c>
      <c r="P12" s="5"/>
    </row>
    <row r="13" spans="1:16" ht="15.75">
      <c r="A13" s="25">
        <v>99214</v>
      </c>
      <c r="B13" s="25" t="s">
        <v>19</v>
      </c>
      <c r="C13" s="17"/>
      <c r="D13" s="29" t="e">
        <f>C13/C15</f>
        <v>#DIV/0!</v>
      </c>
      <c r="E13" s="17"/>
      <c r="F13" s="29" t="e">
        <f>E13/E15</f>
        <v>#DIV/0!</v>
      </c>
      <c r="G13" s="17"/>
      <c r="H13" s="29" t="e">
        <f>G13/G15</f>
        <v>#DIV/0!</v>
      </c>
      <c r="I13" s="17"/>
      <c r="J13" s="29" t="e">
        <f>I13/I15</f>
        <v>#DIV/0!</v>
      </c>
      <c r="K13" s="17"/>
      <c r="L13" s="29" t="e">
        <f>K13/K15</f>
        <v>#DIV/0!</v>
      </c>
      <c r="M13" s="17">
        <f>SUM(C13,E13,G13,I13,K13)</f>
        <v>0</v>
      </c>
      <c r="N13" s="29" t="e">
        <f>M13/M15</f>
        <v>#DIV/0!</v>
      </c>
      <c r="O13" s="34">
        <v>0.5739</v>
      </c>
      <c r="P13" s="5"/>
    </row>
    <row r="14" spans="1:16" ht="15.75">
      <c r="A14" s="25">
        <v>99215</v>
      </c>
      <c r="B14" s="25" t="s">
        <v>20</v>
      </c>
      <c r="C14" s="17"/>
      <c r="D14" s="29" t="e">
        <f>C14/C15</f>
        <v>#DIV/0!</v>
      </c>
      <c r="E14" s="17"/>
      <c r="F14" s="29" t="e">
        <f>E14/E15</f>
        <v>#DIV/0!</v>
      </c>
      <c r="G14" s="17"/>
      <c r="H14" s="29" t="e">
        <f>G14/G15</f>
        <v>#DIV/0!</v>
      </c>
      <c r="I14" s="17"/>
      <c r="J14" s="29" t="e">
        <f>I14/I15</f>
        <v>#DIV/0!</v>
      </c>
      <c r="K14" s="17"/>
      <c r="L14" s="29" t="e">
        <f>K14/K15</f>
        <v>#DIV/0!</v>
      </c>
      <c r="M14" s="17">
        <f>SUM(C14,E14,G14,I14,K14)</f>
        <v>0</v>
      </c>
      <c r="N14" s="29" t="e">
        <f>M14/M15</f>
        <v>#DIV/0!</v>
      </c>
      <c r="O14" s="34">
        <v>0.0405</v>
      </c>
      <c r="P14" s="5"/>
    </row>
    <row r="15" spans="1:16" ht="15.75">
      <c r="A15" s="42"/>
      <c r="B15" s="52" t="s">
        <v>25</v>
      </c>
      <c r="C15" s="40">
        <f aca="true" t="shared" si="1" ref="C15:O15">SUM(C10:C14)</f>
        <v>0</v>
      </c>
      <c r="D15" s="41" t="e">
        <f t="shared" si="1"/>
        <v>#DIV/0!</v>
      </c>
      <c r="E15" s="53">
        <f t="shared" si="1"/>
        <v>0</v>
      </c>
      <c r="F15" s="41" t="e">
        <f t="shared" si="1"/>
        <v>#DIV/0!</v>
      </c>
      <c r="G15" s="53">
        <f t="shared" si="1"/>
        <v>0</v>
      </c>
      <c r="H15" s="41" t="e">
        <f t="shared" si="1"/>
        <v>#DIV/0!</v>
      </c>
      <c r="I15" s="53">
        <f t="shared" si="1"/>
        <v>0</v>
      </c>
      <c r="J15" s="41" t="e">
        <f t="shared" si="1"/>
        <v>#DIV/0!</v>
      </c>
      <c r="K15" s="53">
        <f t="shared" si="1"/>
        <v>0</v>
      </c>
      <c r="L15" s="41" t="e">
        <f t="shared" si="1"/>
        <v>#DIV/0!</v>
      </c>
      <c r="M15" s="53">
        <f t="shared" si="1"/>
        <v>0</v>
      </c>
      <c r="N15" s="41" t="e">
        <f t="shared" si="1"/>
        <v>#DIV/0!</v>
      </c>
      <c r="O15" s="54">
        <f t="shared" si="1"/>
        <v>1.0001</v>
      </c>
      <c r="P15" s="5"/>
    </row>
    <row r="16" spans="1:16" ht="15.75">
      <c r="A16" s="9"/>
      <c r="B16" s="9"/>
      <c r="C16" s="6"/>
      <c r="D16" s="22"/>
      <c r="E16" s="6"/>
      <c r="F16" s="22"/>
      <c r="G16" s="19"/>
      <c r="H16" s="22"/>
      <c r="I16" s="22"/>
      <c r="J16" s="22"/>
      <c r="K16" s="22"/>
      <c r="L16" s="22"/>
      <c r="M16" s="6"/>
      <c r="N16" s="22"/>
      <c r="O16" s="22"/>
      <c r="P16" s="5"/>
    </row>
    <row r="17" spans="1:16" ht="15.75">
      <c r="A17" s="38" t="s">
        <v>21</v>
      </c>
      <c r="B17" s="38"/>
      <c r="C17" s="38"/>
      <c r="D17" s="38"/>
      <c r="E17" s="38"/>
      <c r="F17" s="38"/>
      <c r="G17" s="38"/>
      <c r="H17" s="38"/>
      <c r="I17" s="38"/>
      <c r="J17" s="38"/>
      <c r="K17" s="38"/>
      <c r="L17" s="9"/>
      <c r="M17" s="9"/>
      <c r="N17" s="11"/>
      <c r="O17" s="5"/>
      <c r="P17" s="5"/>
    </row>
    <row r="18" spans="1:15" ht="15.75" customHeight="1">
      <c r="A18" s="23" t="s">
        <v>22</v>
      </c>
      <c r="B18" s="23"/>
      <c r="C18" s="23"/>
      <c r="D18" s="23"/>
      <c r="E18" s="23"/>
      <c r="F18" s="23"/>
      <c r="G18" s="23"/>
      <c r="H18" s="23"/>
      <c r="I18" s="23"/>
      <c r="J18" s="23"/>
      <c r="K18" s="23"/>
      <c r="L18" s="9"/>
      <c r="M18" s="9"/>
      <c r="N18" s="11"/>
      <c r="O18" s="5"/>
    </row>
    <row r="19" ht="30.75" customHeight="1"/>
  </sheetData>
  <sheetProtection/>
  <mergeCells count="6">
    <mergeCell ref="C2:D2"/>
    <mergeCell ref="E2:F2"/>
    <mergeCell ref="G2:H2"/>
    <mergeCell ref="I2:J2"/>
    <mergeCell ref="K2:L2"/>
    <mergeCell ref="M2:N2"/>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FPM | AAFP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 Coding Profiles</dc:title>
  <dc:subject>E/M Coding Profiles</dc:subject>
  <dc:creator/>
  <cp:keywords/>
  <dc:description/>
  <cp:lastModifiedBy>Brandi White</cp:lastModifiedBy>
  <cp:lastPrinted>2002-06-05T15:44:46Z</cp:lastPrinted>
  <dcterms:created xsi:type="dcterms:W3CDTF">1996-10-28T20:43:24Z</dcterms:created>
  <dcterms:modified xsi:type="dcterms:W3CDTF">2023-01-28T00:08:34Z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0</vt:i4>
  </property>
  <property fmtid="{D5CDD505-2E9C-101B-9397-08002B2CF9AE}" pid="3" name="_EmailSubject">
    <vt:lpwstr>FPM article revision</vt:lpwstr>
  </property>
  <property fmtid="{D5CDD505-2E9C-101B-9397-08002B2CF9AE}" pid="4" name="_AuthorEmail">
    <vt:lpwstr>reedt@rtacpa.com</vt:lpwstr>
  </property>
  <property fmtid="{D5CDD505-2E9C-101B-9397-08002B2CF9AE}" pid="5" name="_AuthorEmailDisplayName">
    <vt:lpwstr>Reed Tinsley</vt:lpwstr>
  </property>
  <property fmtid="{D5CDD505-2E9C-101B-9397-08002B2CF9AE}" pid="6" name="_ReviewingToolsShownOnce">
    <vt:lpwstr/>
  </property>
</Properties>
</file>